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J176"/>
  <c r="J138"/>
  <c r="I100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<sst xmlns="http://schemas.openxmlformats.org/spreadsheetml/2006/main" count="257" uniqueCount="76">
  <si>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</si>
  <si>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</si>
  <si>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</si>
  <si>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</si>
  <si>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</si>
  <si>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</si>
  <si>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</si>
  <si>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</si>
  <si>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</si>
  <si>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</si>
  <si>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</si>
  <si>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</si>
  <si>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</si>
  <si>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</si>
  <si>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</si>
  <si>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</si>
  <si>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</si>
  <si>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</si>
  <si>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</si>
  <si>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</si>
  <si>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</si>
  <si>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</si>
  <si>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</si>
  <si>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</si>
  <si>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</si>
  <si>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</si>
  <si>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</si>
  <si>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</si>
  <si>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</si>
  <si>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</si>
  <si>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</si>
  <si>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</si>
  <si>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</si>
  <si>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</si>
  <si>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</si>
  <si>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</si>
  <si>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</si>
  <si>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</si>
  <si>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</si>
  <si>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</si>
  <si>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</si>
  <si>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</si>
  <si>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11/4,</t>
  </si>
  <si>
    <t>27/10,</t>
  </si>
  <si>
    <t>Каша рисовая рассыпчатая 160, Мясные гнезда (из мяса кур) 90, Соус сметанный с томатом 30</t>
  </si>
  <si>
    <t>16/4</t>
  </si>
  <si>
    <t>2</t>
  </si>
  <si>
    <t>Сок</t>
  </si>
  <si>
    <t>16/1</t>
  </si>
  <si>
    <t>5</t>
  </si>
  <si>
    <t>"Фарфале" отварные 160, Запеканка из мяса кур с морковью 90, Соус сметанный 30</t>
  </si>
  <si>
    <t>46/3</t>
  </si>
  <si>
    <t>27/10</t>
  </si>
  <si>
    <t>13</t>
  </si>
  <si>
    <t>Чай "Цитрусовый заряд" с апельсином</t>
  </si>
  <si>
    <t>788/794</t>
  </si>
  <si>
    <t>Салат из белокачанной купусты с кукурузой, луком и растительным маслом 60, Плов из филе кур 230</t>
  </si>
  <si>
    <t>5/1</t>
  </si>
  <si>
    <t>11/4</t>
  </si>
  <si>
    <t>Каша пшеничная молочная с маслом сливочным160, запеканка из творога (вариант 1) 100, молоко сгущенное 30</t>
  </si>
  <si>
    <t>Кисель из концентрата</t>
  </si>
  <si>
    <t>Чай с лимоном (вариант 4)</t>
  </si>
  <si>
    <t>Вафли в ассортименте</t>
  </si>
  <si>
    <t>Печенье в ассортименте</t>
  </si>
  <si>
    <t>Каша молочная ассорти (рис, пшено) с маслом сливочным (вариант 2) 150, Блины с клубникой 1/60</t>
  </si>
  <si>
    <t>Салат из моркови с яблоком 70, Вареники с вареной картошкой 220</t>
  </si>
  <si>
    <t>Макаронные изделия отварные 150, биточки (котлеты) из мяса кур 90, соус сметанный с томатом 20</t>
  </si>
  <si>
    <t>Каша пшенная (жидкая) молочная с маслом сливочным 180,Молоко сгущенное 30, Оладьи домашние  (1/45)</t>
  </si>
  <si>
    <t>Каша пшенная (жидкая) молочная с маслом сливочным 180, блины с маслом (1/55), молоко сгущенное 30,</t>
  </si>
  <si>
    <t>Огурец соленый (подгарнировка) 15, Картофельное пюре 150, голубцы ленивые с мясом говядины и рисом (вариант 1) 90</t>
  </si>
  <si>
    <t>Желейная конфета "ФрутЛандия" ин/уп (1/18)</t>
  </si>
  <si>
    <t>14/11</t>
  </si>
  <si>
    <t>11/3</t>
  </si>
  <si>
    <t>МОАУ"СОШ № 5 г. Орска"</t>
  </si>
  <si>
    <t>ИП.КШП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</si>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</sst>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16" fontId="0" fillId="2" borderId="4" xfId="1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73</v>
      </c>
      <c r="D1" s="77"/>
      <c r="E1" s="77"/>
      <c r="F1" s="12" t="s">
        <v>16</v>
      </c>
      <c r="G1" s="2" t="s">
        <v>17</v>
      </c>
      <c r="H1" s="78" t="s">
        <v>74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75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7</v>
      </c>
      <c r="I3" s="45">
        <v>10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>
      <c r="A6" s="20">
        <v>1</v>
      </c>
      <c r="B6" s="21">
        <v>1</v>
      </c>
      <c r="C6" s="22" t="s">
        <v>20</v>
      </c>
      <c r="D6" s="5" t="s">
        <v>21</v>
      </c>
      <c r="E6" s="48" t="s">
        <v>67</v>
      </c>
      <c r="F6" s="51">
        <v>255</v>
      </c>
      <c r="G6" s="58">
        <v>10.84</v>
      </c>
      <c r="H6" s="58">
        <v>9</v>
      </c>
      <c r="I6" s="58">
        <v>62.14</v>
      </c>
      <c r="J6" s="58">
        <v>362.5</v>
      </c>
      <c r="K6" s="53" t="s">
        <v>42</v>
      </c>
      <c r="L6" s="56">
        <v>40.26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9"/>
      <c r="J7" s="52"/>
      <c r="K7" s="54"/>
      <c r="L7" s="57"/>
    </row>
    <row r="8" spans="1:12" ht="15">
      <c r="A8" s="23"/>
      <c r="B8" s="15"/>
      <c r="C8" s="11"/>
      <c r="D8" s="7" t="s">
        <v>22</v>
      </c>
      <c r="E8" s="49" t="s">
        <v>61</v>
      </c>
      <c r="F8" s="52">
        <v>200</v>
      </c>
      <c r="G8" s="52">
        <v>0.1</v>
      </c>
      <c r="H8" s="52">
        <v>0</v>
      </c>
      <c r="I8" s="59">
        <v>5.94</v>
      </c>
      <c r="J8" s="52">
        <v>23.1</v>
      </c>
      <c r="K8" s="54" t="s">
        <v>43</v>
      </c>
      <c r="L8" s="57">
        <v>3.97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31</v>
      </c>
      <c r="G9" s="52">
        <v>2.85</v>
      </c>
      <c r="H9" s="52">
        <v>0.28000000000000003</v>
      </c>
      <c r="I9" s="59">
        <v>20.21</v>
      </c>
      <c r="J9" s="52">
        <v>96.5</v>
      </c>
      <c r="K9" s="55">
        <v>2</v>
      </c>
      <c r="L9" s="57">
        <v>2.04</v>
      </c>
    </row>
    <row r="10" spans="1:12" ht="15">
      <c r="A10" s="23"/>
      <c r="B10" s="15"/>
      <c r="C10" s="11"/>
      <c r="D10" s="7" t="s">
        <v>24</v>
      </c>
      <c r="E10" s="50" t="s">
        <v>41</v>
      </c>
      <c r="F10" s="52">
        <v>150</v>
      </c>
      <c r="G10" s="52">
        <v>0.6</v>
      </c>
      <c r="H10" s="52">
        <v>0.6</v>
      </c>
      <c r="I10" s="59">
        <v>17.399999999999999</v>
      </c>
      <c r="J10" s="52">
        <v>73.02</v>
      </c>
      <c r="K10" s="55">
        <v>13</v>
      </c>
      <c r="L10" s="57">
        <v>25.2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636</v>
      </c>
      <c r="G13" s="19">
        <f t="shared" ref="G13:J13" si="0">SUM(G6:G12)</f>
        <v>14.389999999999999</v>
      </c>
      <c r="H13" s="19">
        <f t="shared" si="0"/>
        <v>9.879999999999999</v>
      </c>
      <c r="I13" s="19">
        <f t="shared" si="0"/>
        <v>105.69</v>
      </c>
      <c r="J13" s="19">
        <f t="shared" si="0"/>
        <v>555.12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9"/>
      <c r="J14" s="52"/>
      <c r="K14" s="55"/>
      <c r="L14" s="57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9"/>
      <c r="J15" s="52"/>
      <c r="K15" s="54"/>
      <c r="L15" s="57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9"/>
      <c r="J16" s="52"/>
      <c r="K16" s="54"/>
      <c r="L16" s="57"/>
    </row>
    <row r="17" spans="1:12" ht="15">
      <c r="A17" s="23"/>
      <c r="B17" s="15"/>
      <c r="C17" s="11"/>
      <c r="D17" s="7" t="s">
        <v>29</v>
      </c>
      <c r="E17" s="50"/>
      <c r="F17" s="52"/>
      <c r="G17" s="52"/>
      <c r="H17" s="52"/>
      <c r="I17" s="59"/>
      <c r="J17" s="52"/>
      <c r="K17" s="55"/>
      <c r="L17" s="57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9"/>
      <c r="J18" s="52"/>
      <c r="K18" s="54"/>
      <c r="L18" s="57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9"/>
      <c r="J19" s="52"/>
      <c r="K19" s="55"/>
      <c r="L19" s="57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9"/>
      <c r="J20" s="52"/>
      <c r="K20" s="55"/>
      <c r="L20" s="5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9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636</v>
      </c>
      <c r="G24" s="32">
        <f t="shared" ref="G24:J24" si="4">G13+G23</f>
        <v>14.389999999999999</v>
      </c>
      <c r="H24" s="32">
        <f t="shared" si="4"/>
        <v>9.879999999999999</v>
      </c>
      <c r="I24" s="32">
        <f t="shared" si="4"/>
        <v>105.69</v>
      </c>
      <c r="J24" s="32">
        <f t="shared" si="4"/>
        <v>555.12</v>
      </c>
      <c r="K24" s="32"/>
      <c r="L24" s="32">
        <f t="shared" ref="L24" si="5">L13+L23</f>
        <v>71.47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58">
        <v>280</v>
      </c>
      <c r="G25" s="58">
        <v>15.55</v>
      </c>
      <c r="H25" s="58">
        <v>17.309999999999999</v>
      </c>
      <c r="I25" s="60">
        <v>48.13</v>
      </c>
      <c r="J25" s="58">
        <v>411.59</v>
      </c>
      <c r="K25" s="61" t="s">
        <v>45</v>
      </c>
      <c r="L25" s="56">
        <v>61.54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9"/>
      <c r="J26" s="52"/>
      <c r="K26" s="62"/>
      <c r="L26" s="57"/>
    </row>
    <row r="27" spans="1:12" ht="15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0.02</v>
      </c>
      <c r="I27" s="59">
        <v>18</v>
      </c>
      <c r="J27" s="52">
        <v>69</v>
      </c>
      <c r="K27" s="62" t="s">
        <v>52</v>
      </c>
      <c r="L27" s="57">
        <v>1.19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2.3199999999999998</v>
      </c>
      <c r="H28" s="52">
        <v>0.23</v>
      </c>
      <c r="I28" s="59">
        <v>16.46</v>
      </c>
      <c r="J28" s="52">
        <v>78.59</v>
      </c>
      <c r="K28" s="55" t="s">
        <v>46</v>
      </c>
      <c r="L28" s="57">
        <v>1.88</v>
      </c>
    </row>
    <row r="29" spans="1:12" ht="15.75" thickBot="1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 t="s">
        <v>62</v>
      </c>
      <c r="F30" s="40">
        <v>30</v>
      </c>
      <c r="G30" s="40">
        <v>10</v>
      </c>
      <c r="H30" s="40">
        <v>9</v>
      </c>
      <c r="I30" s="40">
        <v>18</v>
      </c>
      <c r="J30" s="40">
        <v>189</v>
      </c>
      <c r="K30" s="61" t="s">
        <v>48</v>
      </c>
      <c r="L30" s="40">
        <v>6.86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28.87</v>
      </c>
      <c r="H32" s="19">
        <f t="shared" ref="H32" si="7">SUM(H25:H31)</f>
        <v>26.56</v>
      </c>
      <c r="I32" s="19">
        <f t="shared" ref="I32" si="8">SUM(I25:I31)</f>
        <v>100.59</v>
      </c>
      <c r="J32" s="19">
        <f t="shared" ref="J32:L32" si="9">SUM(J25:J31)</f>
        <v>748.18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6"/>
      <c r="J33" s="64"/>
      <c r="K33" s="67"/>
      <c r="L33" s="65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9"/>
      <c r="J34" s="52"/>
      <c r="K34" s="62"/>
      <c r="L34" s="57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9"/>
      <c r="J35" s="52"/>
      <c r="K35" s="62"/>
      <c r="L35" s="57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9"/>
      <c r="J36" s="52"/>
      <c r="K36" s="62"/>
      <c r="L36" s="57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9"/>
      <c r="J37" s="52"/>
      <c r="K37" s="62"/>
      <c r="L37" s="57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9"/>
      <c r="J38" s="52"/>
      <c r="K38" s="55"/>
      <c r="L38" s="57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9"/>
      <c r="J39" s="52"/>
      <c r="K39" s="55"/>
      <c r="L39" s="57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9"/>
      <c r="J40" s="52"/>
      <c r="K40" s="55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539</v>
      </c>
      <c r="G43" s="32">
        <f t="shared" ref="G43" si="14">G32+G42</f>
        <v>28.87</v>
      </c>
      <c r="H43" s="32">
        <f t="shared" ref="H43" si="15">H32+H42</f>
        <v>26.56</v>
      </c>
      <c r="I43" s="32">
        <f t="shared" ref="I43" si="16">I32+I42</f>
        <v>100.59</v>
      </c>
      <c r="J43" s="32">
        <f t="shared" ref="J43:L43" si="17">J32+J42</f>
        <v>748.18</v>
      </c>
      <c r="K43" s="32"/>
      <c r="L43" s="32">
        <f t="shared" si="17"/>
        <v>71.47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63" t="s">
        <v>50</v>
      </c>
      <c r="F44" s="64">
        <v>280</v>
      </c>
      <c r="G44" s="64">
        <v>19.149999999999999</v>
      </c>
      <c r="H44" s="64">
        <v>20.3</v>
      </c>
      <c r="I44" s="66">
        <v>43.37</v>
      </c>
      <c r="J44" s="64">
        <v>429.25</v>
      </c>
      <c r="K44" s="68" t="s">
        <v>51</v>
      </c>
      <c r="L44" s="65">
        <v>64.53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9"/>
      <c r="J45" s="52"/>
      <c r="K45" s="62"/>
      <c r="L45" s="57"/>
    </row>
    <row r="46" spans="1:12" ht="15">
      <c r="A46" s="23"/>
      <c r="B46" s="15"/>
      <c r="C46" s="11"/>
      <c r="D46" s="7" t="s">
        <v>22</v>
      </c>
      <c r="E46" s="49" t="s">
        <v>61</v>
      </c>
      <c r="F46" s="52">
        <v>200</v>
      </c>
      <c r="G46" s="52">
        <v>0.1</v>
      </c>
      <c r="H46" s="52">
        <v>0.02</v>
      </c>
      <c r="I46" s="59">
        <v>5.94</v>
      </c>
      <c r="J46" s="52">
        <v>23.095202</v>
      </c>
      <c r="K46" s="62" t="s">
        <v>52</v>
      </c>
      <c r="L46" s="57">
        <v>3.97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45</v>
      </c>
      <c r="G47" s="52">
        <v>2.62</v>
      </c>
      <c r="H47" s="52">
        <v>0.26</v>
      </c>
      <c r="I47" s="59">
        <v>19</v>
      </c>
      <c r="J47" s="52">
        <v>88.66</v>
      </c>
      <c r="K47" s="55" t="s">
        <v>46</v>
      </c>
      <c r="L47" s="57">
        <v>2.97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21.87</v>
      </c>
      <c r="H51" s="19">
        <f t="shared" ref="H51" si="19">SUM(H44:H50)</f>
        <v>20.580000000000002</v>
      </c>
      <c r="I51" s="19">
        <f t="shared" ref="I51" si="20">SUM(I44:I50)</f>
        <v>68.31</v>
      </c>
      <c r="J51" s="19">
        <f t="shared" ref="J51:L51" si="21">SUM(J44:J50)</f>
        <v>541.00520199999994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4"/>
      <c r="H52" s="64"/>
      <c r="I52" s="66"/>
      <c r="J52" s="64"/>
      <c r="K52" s="72"/>
      <c r="L52" s="65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9"/>
      <c r="J53" s="52"/>
      <c r="K53" s="55"/>
      <c r="L53" s="57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9"/>
      <c r="J54" s="52"/>
      <c r="K54" s="55"/>
      <c r="L54" s="57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9"/>
      <c r="J55" s="52"/>
      <c r="K55" s="55"/>
      <c r="L55" s="57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9"/>
      <c r="J56" s="52"/>
      <c r="K56" s="62"/>
      <c r="L56" s="57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9"/>
      <c r="J57" s="52"/>
      <c r="K57" s="55"/>
      <c r="L57" s="57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9"/>
      <c r="J58" s="52"/>
      <c r="K58" s="55"/>
      <c r="L58" s="57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9"/>
      <c r="J59" s="52"/>
      <c r="K59" s="55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525</v>
      </c>
      <c r="G62" s="32">
        <f t="shared" ref="G62" si="26">G51+G61</f>
        <v>21.87</v>
      </c>
      <c r="H62" s="32">
        <f t="shared" ref="H62" si="27">H51+H61</f>
        <v>20.580000000000002</v>
      </c>
      <c r="I62" s="32">
        <f t="shared" ref="I62" si="28">I51+I61</f>
        <v>68.31</v>
      </c>
      <c r="J62" s="32">
        <f t="shared" ref="J62:L62" si="29">J51+J61</f>
        <v>541.00520199999994</v>
      </c>
      <c r="K62" s="32"/>
      <c r="L62" s="32">
        <f t="shared" si="29"/>
        <v>71.47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63" t="s">
        <v>64</v>
      </c>
      <c r="F63" s="64">
        <v>210</v>
      </c>
      <c r="G63" s="64">
        <v>11.52</v>
      </c>
      <c r="H63" s="64">
        <v>8.86</v>
      </c>
      <c r="I63" s="66">
        <v>41.94</v>
      </c>
      <c r="J63" s="64">
        <v>369.71</v>
      </c>
      <c r="K63" s="68" t="s">
        <v>51</v>
      </c>
      <c r="L63" s="65">
        <v>36.75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9"/>
      <c r="J64" s="52"/>
      <c r="K64" s="62"/>
      <c r="L64" s="57"/>
    </row>
    <row r="65" spans="1:12" ht="15">
      <c r="A65" s="23"/>
      <c r="B65" s="15"/>
      <c r="C65" s="11"/>
      <c r="D65" s="7" t="s">
        <v>22</v>
      </c>
      <c r="E65" s="49" t="s">
        <v>54</v>
      </c>
      <c r="F65" s="52">
        <v>200</v>
      </c>
      <c r="G65" s="52">
        <v>0.1</v>
      </c>
      <c r="H65" s="52">
        <v>0.02</v>
      </c>
      <c r="I65" s="59">
        <v>5.94</v>
      </c>
      <c r="J65" s="52">
        <v>23.095202</v>
      </c>
      <c r="K65" s="62" t="s">
        <v>52</v>
      </c>
      <c r="L65" s="57">
        <v>7.4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32</v>
      </c>
      <c r="G66" s="52">
        <v>2.58</v>
      </c>
      <c r="H66" s="52">
        <v>0.26</v>
      </c>
      <c r="I66" s="59">
        <v>18.29</v>
      </c>
      <c r="J66" s="52">
        <v>87.32</v>
      </c>
      <c r="K66" s="55" t="s">
        <v>46</v>
      </c>
      <c r="L66" s="57">
        <v>2.12</v>
      </c>
    </row>
    <row r="67" spans="1:12" ht="15">
      <c r="A67" s="23"/>
      <c r="B67" s="15"/>
      <c r="C67" s="11"/>
      <c r="D67" s="7" t="s">
        <v>24</v>
      </c>
      <c r="E67" s="63" t="s">
        <v>41</v>
      </c>
      <c r="F67" s="64">
        <v>150</v>
      </c>
      <c r="G67" s="64">
        <v>0.6</v>
      </c>
      <c r="H67" s="64">
        <v>0.6</v>
      </c>
      <c r="I67" s="66">
        <v>17.399999999999999</v>
      </c>
      <c r="J67" s="64">
        <v>73.02</v>
      </c>
      <c r="K67" s="67" t="s">
        <v>53</v>
      </c>
      <c r="L67" s="65">
        <v>25.2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592</v>
      </c>
      <c r="G70" s="19">
        <f t="shared" ref="G70" si="30">SUM(G63:G69)</f>
        <v>14.799999999999999</v>
      </c>
      <c r="H70" s="19">
        <f t="shared" ref="H70" si="31">SUM(H63:H69)</f>
        <v>9.7399999999999984</v>
      </c>
      <c r="I70" s="19">
        <f t="shared" ref="I70" si="32">SUM(I63:I69)</f>
        <v>83.57</v>
      </c>
      <c r="J70" s="19">
        <f t="shared" ref="J70:L70" si="33">SUM(J63:J69)</f>
        <v>553.14520200000004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64"/>
      <c r="G71" s="64"/>
      <c r="H71" s="64"/>
      <c r="I71" s="66"/>
      <c r="J71" s="64"/>
      <c r="K71" s="68"/>
      <c r="L71" s="65"/>
    </row>
    <row r="72" spans="1:12" ht="15">
      <c r="A72" s="23"/>
      <c r="B72" s="15"/>
      <c r="C72" s="11"/>
      <c r="D72" s="7" t="s">
        <v>27</v>
      </c>
      <c r="E72" s="50"/>
      <c r="F72" s="52"/>
      <c r="G72" s="52"/>
      <c r="H72" s="52"/>
      <c r="I72" s="59"/>
      <c r="J72" s="52"/>
      <c r="K72" s="55"/>
      <c r="L72" s="57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59"/>
      <c r="J73" s="52"/>
      <c r="K73" s="55"/>
      <c r="L73" s="57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59"/>
      <c r="J74" s="52"/>
      <c r="K74" s="55"/>
      <c r="L74" s="57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59"/>
      <c r="J75" s="52"/>
      <c r="K75" s="62"/>
      <c r="L75" s="57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9"/>
      <c r="J76" s="52"/>
      <c r="K76" s="55"/>
      <c r="L76" s="57"/>
    </row>
    <row r="77" spans="1:12" ht="15">
      <c r="A77" s="23"/>
      <c r="B77" s="15"/>
      <c r="C77" s="11"/>
      <c r="D77" s="7" t="s">
        <v>32</v>
      </c>
      <c r="E77" s="50"/>
      <c r="F77" s="52"/>
      <c r="G77" s="52"/>
      <c r="H77" s="52"/>
      <c r="I77" s="59"/>
      <c r="J77" s="52"/>
      <c r="K77" s="55"/>
      <c r="L77" s="57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592</v>
      </c>
      <c r="G81" s="32">
        <f t="shared" ref="G81" si="38">G70+G80</f>
        <v>14.799999999999999</v>
      </c>
      <c r="H81" s="32">
        <f t="shared" ref="H81" si="39">H70+H80</f>
        <v>9.7399999999999984</v>
      </c>
      <c r="I81" s="32">
        <f t="shared" ref="I81" si="40">I70+I80</f>
        <v>83.57</v>
      </c>
      <c r="J81" s="32">
        <f t="shared" ref="J81:L81" si="41">J70+J80</f>
        <v>553.14520200000004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63" t="s">
        <v>65</v>
      </c>
      <c r="F82" s="64">
        <v>290</v>
      </c>
      <c r="G82" s="64">
        <v>9</v>
      </c>
      <c r="H82" s="64">
        <v>20.69</v>
      </c>
      <c r="I82" s="66">
        <v>12.23</v>
      </c>
      <c r="J82" s="64">
        <v>382.23</v>
      </c>
      <c r="K82" s="68" t="s">
        <v>55</v>
      </c>
      <c r="L82" s="70">
        <v>58.5</v>
      </c>
    </row>
    <row r="83" spans="1:12" ht="15">
      <c r="A83" s="23"/>
      <c r="B83" s="15"/>
      <c r="C83" s="11"/>
      <c r="D83" s="6"/>
      <c r="E83" s="49"/>
      <c r="F83" s="52"/>
      <c r="G83" s="52"/>
      <c r="H83" s="52"/>
      <c r="I83" s="59"/>
      <c r="J83" s="52"/>
      <c r="K83" s="55"/>
      <c r="L83" s="57"/>
    </row>
    <row r="84" spans="1:12" ht="15">
      <c r="A84" s="23"/>
      <c r="B84" s="15"/>
      <c r="C84" s="11"/>
      <c r="D84" s="7" t="s">
        <v>22</v>
      </c>
      <c r="E84" s="49" t="s">
        <v>47</v>
      </c>
      <c r="F84" s="52">
        <v>200</v>
      </c>
      <c r="G84" s="52">
        <v>1</v>
      </c>
      <c r="H84" s="52">
        <v>0.2</v>
      </c>
      <c r="I84" s="59">
        <v>20.6</v>
      </c>
      <c r="J84" s="52">
        <v>86.48</v>
      </c>
      <c r="K84" s="55" t="s">
        <v>49</v>
      </c>
      <c r="L84" s="57">
        <v>11.23</v>
      </c>
    </row>
    <row r="85" spans="1:12" ht="15">
      <c r="A85" s="23"/>
      <c r="B85" s="15"/>
      <c r="C85" s="11"/>
      <c r="D85" s="7" t="s">
        <v>23</v>
      </c>
      <c r="E85" s="69" t="s">
        <v>40</v>
      </c>
      <c r="F85" s="64">
        <v>27</v>
      </c>
      <c r="G85" s="64">
        <v>2.93</v>
      </c>
      <c r="H85" s="64">
        <v>0.28999999999999998</v>
      </c>
      <c r="I85" s="66">
        <v>20.78</v>
      </c>
      <c r="J85" s="64">
        <v>99.19</v>
      </c>
      <c r="K85" s="68" t="s">
        <v>46</v>
      </c>
      <c r="L85" s="65">
        <v>1.74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12.93</v>
      </c>
      <c r="H89" s="19">
        <f t="shared" ref="H89" si="43">SUM(H82:H88)</f>
        <v>21.18</v>
      </c>
      <c r="I89" s="19">
        <f t="shared" ref="I89" si="44">SUM(I82:I88)</f>
        <v>53.61</v>
      </c>
      <c r="J89" s="19">
        <f t="shared" ref="J89:L89" si="45">SUM(J82:J88)</f>
        <v>567.90000000000009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64"/>
      <c r="G90" s="64"/>
      <c r="H90" s="64"/>
      <c r="I90" s="66"/>
      <c r="J90" s="64"/>
      <c r="K90" s="67"/>
      <c r="L90" s="65"/>
    </row>
    <row r="91" spans="1:12" ht="15">
      <c r="A91" s="23"/>
      <c r="B91" s="15"/>
      <c r="C91" s="11"/>
      <c r="D91" s="7" t="s">
        <v>27</v>
      </c>
      <c r="E91" s="50"/>
      <c r="F91" s="52"/>
      <c r="G91" s="52"/>
      <c r="H91" s="52"/>
      <c r="I91" s="59"/>
      <c r="J91" s="52"/>
      <c r="K91" s="55"/>
      <c r="L91" s="57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9"/>
      <c r="J92" s="52"/>
      <c r="K92" s="62"/>
      <c r="L92" s="57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9"/>
      <c r="J93" s="52"/>
      <c r="K93" s="55"/>
      <c r="L93" s="57"/>
    </row>
    <row r="94" spans="1:12" ht="15">
      <c r="A94" s="23"/>
      <c r="B94" s="15"/>
      <c r="C94" s="11"/>
      <c r="D94" s="7" t="s">
        <v>30</v>
      </c>
      <c r="E94" s="49"/>
      <c r="F94" s="52"/>
      <c r="G94" s="52"/>
      <c r="H94" s="52"/>
      <c r="I94" s="59"/>
      <c r="J94" s="52"/>
      <c r="K94" s="55"/>
      <c r="L94" s="57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9"/>
      <c r="J95" s="52"/>
      <c r="K95" s="55"/>
      <c r="L95" s="57"/>
    </row>
    <row r="96" spans="1:12" ht="15">
      <c r="A96" s="23"/>
      <c r="B96" s="15"/>
      <c r="C96" s="11"/>
      <c r="D96" s="7" t="s">
        <v>32</v>
      </c>
      <c r="E96" s="50"/>
      <c r="F96" s="52"/>
      <c r="G96" s="52"/>
      <c r="H96" s="52"/>
      <c r="I96" s="59"/>
      <c r="J96" s="52"/>
      <c r="K96" s="55"/>
      <c r="L96" s="57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517</v>
      </c>
      <c r="G100" s="32">
        <f t="shared" ref="G100" si="50">G89+G99</f>
        <v>12.93</v>
      </c>
      <c r="H100" s="32">
        <f t="shared" ref="H100" si="51">H89+H99</f>
        <v>21.18</v>
      </c>
      <c r="I100" s="32">
        <f t="shared" ref="I100" si="52">I89+I99</f>
        <v>53.61</v>
      </c>
      <c r="J100" s="32">
        <f t="shared" ref="J100:L100" si="53">J89+J99</f>
        <v>567.90000000000009</v>
      </c>
      <c r="K100" s="32"/>
      <c r="L100" s="32">
        <f t="shared" si="53"/>
        <v>71.47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51">
        <v>290</v>
      </c>
      <c r="G101" s="58">
        <v>17</v>
      </c>
      <c r="H101" s="58">
        <v>19</v>
      </c>
      <c r="I101" s="58">
        <v>58</v>
      </c>
      <c r="J101" s="58">
        <v>458</v>
      </c>
      <c r="K101" s="67" t="s">
        <v>57</v>
      </c>
      <c r="L101" s="56">
        <v>65.23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9"/>
      <c r="J102" s="52"/>
      <c r="K102" s="62"/>
      <c r="L102" s="57"/>
    </row>
    <row r="103" spans="1:12" ht="15">
      <c r="A103" s="23"/>
      <c r="B103" s="15"/>
      <c r="C103" s="11"/>
      <c r="D103" s="7" t="s">
        <v>22</v>
      </c>
      <c r="E103" s="49" t="s">
        <v>61</v>
      </c>
      <c r="F103" s="52">
        <v>200</v>
      </c>
      <c r="G103" s="52">
        <v>0.1</v>
      </c>
      <c r="H103" s="52">
        <v>0</v>
      </c>
      <c r="I103" s="59">
        <v>5.94</v>
      </c>
      <c r="J103" s="52">
        <v>23.1</v>
      </c>
      <c r="K103" s="62" t="s">
        <v>52</v>
      </c>
      <c r="L103" s="57">
        <v>3.97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2</v>
      </c>
      <c r="H104" s="52">
        <v>0</v>
      </c>
      <c r="I104" s="59">
        <v>16</v>
      </c>
      <c r="J104" s="52">
        <v>79</v>
      </c>
      <c r="K104" s="55" t="s">
        <v>46</v>
      </c>
      <c r="L104" s="57">
        <v>2.27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19.100000000000001</v>
      </c>
      <c r="H108" s="19">
        <f t="shared" si="54"/>
        <v>19</v>
      </c>
      <c r="I108" s="19">
        <f t="shared" si="54"/>
        <v>79.94</v>
      </c>
      <c r="J108" s="19">
        <f t="shared" si="54"/>
        <v>560.1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9"/>
      <c r="J109" s="52"/>
      <c r="K109" s="67"/>
      <c r="L109" s="57"/>
    </row>
    <row r="110" spans="1:12" ht="15">
      <c r="A110" s="23"/>
      <c r="B110" s="15"/>
      <c r="C110" s="11"/>
      <c r="D110" s="7" t="s">
        <v>27</v>
      </c>
      <c r="E110" s="49"/>
      <c r="F110" s="52"/>
      <c r="G110" s="71"/>
      <c r="H110" s="52"/>
      <c r="I110" s="59"/>
      <c r="J110" s="52"/>
      <c r="K110" s="62"/>
      <c r="L110" s="57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9"/>
      <c r="J111" s="52"/>
      <c r="K111" s="67"/>
      <c r="L111" s="57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9"/>
      <c r="J112" s="52"/>
      <c r="K112" s="67"/>
      <c r="L112" s="57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9"/>
      <c r="J113" s="52"/>
      <c r="K113" s="62"/>
      <c r="L113" s="57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9"/>
      <c r="J114" s="52"/>
      <c r="K114" s="55"/>
      <c r="L114" s="57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9"/>
      <c r="J115" s="52"/>
      <c r="K115" s="62"/>
      <c r="L115" s="57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525</v>
      </c>
      <c r="G119" s="32">
        <f t="shared" ref="G119" si="58">G108+G118</f>
        <v>19.100000000000001</v>
      </c>
      <c r="H119" s="32">
        <f t="shared" ref="H119" si="59">H108+H118</f>
        <v>19</v>
      </c>
      <c r="I119" s="32">
        <f t="shared" ref="I119" si="60">I108+I118</f>
        <v>79.94</v>
      </c>
      <c r="J119" s="32">
        <f t="shared" ref="J119:L119" si="61">J108+J118</f>
        <v>560.1</v>
      </c>
      <c r="K119" s="32"/>
      <c r="L119" s="32">
        <f t="shared" si="61"/>
        <v>71.47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48" t="s">
        <v>68</v>
      </c>
      <c r="F120" s="51">
        <v>265</v>
      </c>
      <c r="G120" s="58">
        <v>9</v>
      </c>
      <c r="H120" s="58">
        <v>12</v>
      </c>
      <c r="I120" s="58">
        <v>56</v>
      </c>
      <c r="J120" s="58">
        <v>363</v>
      </c>
      <c r="K120" s="67" t="s">
        <v>58</v>
      </c>
      <c r="L120" s="56">
        <v>43.38</v>
      </c>
    </row>
    <row r="121" spans="1:12" ht="15">
      <c r="A121" s="14"/>
      <c r="B121" s="15"/>
      <c r="C121" s="11"/>
      <c r="D121" s="6"/>
      <c r="E121" s="49"/>
      <c r="F121" s="52"/>
      <c r="G121" s="52"/>
      <c r="H121" s="52"/>
      <c r="I121" s="59"/>
      <c r="J121" s="52"/>
      <c r="K121" s="62"/>
      <c r="L121" s="57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0.1</v>
      </c>
      <c r="H122" s="52">
        <v>0</v>
      </c>
      <c r="I122" s="59">
        <v>5.94</v>
      </c>
      <c r="J122" s="52">
        <v>23.1</v>
      </c>
      <c r="K122" s="62" t="s">
        <v>52</v>
      </c>
      <c r="L122" s="57">
        <v>1.19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26.4</v>
      </c>
      <c r="G123" s="52">
        <v>3</v>
      </c>
      <c r="H123" s="52">
        <v>0</v>
      </c>
      <c r="I123" s="59">
        <v>19</v>
      </c>
      <c r="J123" s="52">
        <v>90</v>
      </c>
      <c r="K123" s="55" t="s">
        <v>46</v>
      </c>
      <c r="L123" s="57">
        <v>1.7</v>
      </c>
    </row>
    <row r="124" spans="1:12" ht="15">
      <c r="A124" s="14"/>
      <c r="B124" s="15"/>
      <c r="C124" s="11"/>
      <c r="D124" s="7" t="s">
        <v>24</v>
      </c>
      <c r="E124" s="50" t="s">
        <v>41</v>
      </c>
      <c r="F124" s="52">
        <v>150</v>
      </c>
      <c r="G124" s="52">
        <v>0.6</v>
      </c>
      <c r="H124" s="52">
        <v>0.6</v>
      </c>
      <c r="I124" s="59">
        <v>17.399999999999999</v>
      </c>
      <c r="J124" s="52">
        <v>73</v>
      </c>
      <c r="K124" s="62" t="s">
        <v>53</v>
      </c>
      <c r="L124" s="57">
        <v>25.2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641.4</v>
      </c>
      <c r="G127" s="19">
        <f t="shared" ref="G127:J127" si="62">SUM(G120:G126)</f>
        <v>12.7</v>
      </c>
      <c r="H127" s="19">
        <f t="shared" si="62"/>
        <v>12.6</v>
      </c>
      <c r="I127" s="19">
        <f t="shared" si="62"/>
        <v>98.34</v>
      </c>
      <c r="J127" s="19">
        <f t="shared" si="62"/>
        <v>549.1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2"/>
      <c r="G128" s="52"/>
      <c r="H128" s="52"/>
      <c r="I128" s="59"/>
      <c r="J128" s="52"/>
      <c r="K128" s="67"/>
      <c r="L128" s="57"/>
    </row>
    <row r="129" spans="1:12" ht="15">
      <c r="A129" s="14"/>
      <c r="B129" s="15"/>
      <c r="C129" s="11"/>
      <c r="D129" s="7" t="s">
        <v>27</v>
      </c>
      <c r="E129" s="49"/>
      <c r="F129" s="52"/>
      <c r="G129" s="71"/>
      <c r="H129" s="52"/>
      <c r="I129" s="59"/>
      <c r="J129" s="52"/>
      <c r="K129" s="62"/>
      <c r="L129" s="57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9"/>
      <c r="J130" s="52"/>
      <c r="K130" s="68"/>
      <c r="L130" s="57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9"/>
      <c r="J131" s="52"/>
      <c r="K131" s="62"/>
      <c r="L131" s="57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9"/>
      <c r="J132" s="52"/>
      <c r="K132" s="62"/>
      <c r="L132" s="57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9"/>
      <c r="J133" s="52"/>
      <c r="K133" s="55"/>
      <c r="L133" s="57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9"/>
      <c r="J134" s="52"/>
      <c r="K134" s="55"/>
      <c r="L134" s="57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641.4</v>
      </c>
      <c r="G138" s="32">
        <f t="shared" ref="G138" si="66">G127+G137</f>
        <v>12.7</v>
      </c>
      <c r="H138" s="32">
        <f t="shared" ref="H138" si="67">H127+H137</f>
        <v>12.6</v>
      </c>
      <c r="I138" s="32">
        <f t="shared" ref="I138" si="68">I127+I137</f>
        <v>98.34</v>
      </c>
      <c r="J138" s="32">
        <f t="shared" ref="J138:L138" si="69">J127+J137</f>
        <v>549.1</v>
      </c>
      <c r="K138" s="32"/>
      <c r="L138" s="32">
        <f t="shared" si="69"/>
        <v>71.47</v>
      </c>
    </row>
    <row r="139" spans="1:12" ht="45">
      <c r="A139" s="20">
        <v>2</v>
      </c>
      <c r="B139" s="21">
        <v>3</v>
      </c>
      <c r="C139" s="22" t="s">
        <v>20</v>
      </c>
      <c r="D139" s="5" t="s">
        <v>21</v>
      </c>
      <c r="E139" s="48" t="s">
        <v>69</v>
      </c>
      <c r="F139" s="51">
        <v>255</v>
      </c>
      <c r="G139" s="58">
        <v>9</v>
      </c>
      <c r="H139" s="58">
        <v>12</v>
      </c>
      <c r="I139" s="58">
        <v>56</v>
      </c>
      <c r="J139" s="58">
        <v>363</v>
      </c>
      <c r="K139" s="67" t="s">
        <v>58</v>
      </c>
      <c r="L139" s="56">
        <v>60.2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9"/>
      <c r="J140" s="52"/>
      <c r="K140" s="62"/>
      <c r="L140" s="57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0.1</v>
      </c>
      <c r="H141" s="52">
        <v>0</v>
      </c>
      <c r="I141" s="59">
        <v>5.94</v>
      </c>
      <c r="J141" s="52">
        <v>23.1</v>
      </c>
      <c r="K141" s="62" t="s">
        <v>52</v>
      </c>
      <c r="L141" s="57">
        <v>1.19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39</v>
      </c>
      <c r="G142" s="52">
        <v>3</v>
      </c>
      <c r="H142" s="52">
        <v>0</v>
      </c>
      <c r="I142" s="59">
        <v>23</v>
      </c>
      <c r="J142" s="52">
        <v>111</v>
      </c>
      <c r="K142" s="55" t="s">
        <v>46</v>
      </c>
      <c r="L142" s="57">
        <v>2.52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5"/>
      <c r="L143" s="40"/>
    </row>
    <row r="144" spans="1:12" ht="15">
      <c r="A144" s="23"/>
      <c r="B144" s="15"/>
      <c r="C144" s="11"/>
      <c r="D144" s="6"/>
      <c r="E144" s="39" t="s">
        <v>70</v>
      </c>
      <c r="F144" s="40">
        <v>18</v>
      </c>
      <c r="G144" s="40">
        <v>0</v>
      </c>
      <c r="H144" s="40">
        <v>0</v>
      </c>
      <c r="I144" s="40">
        <v>15</v>
      </c>
      <c r="J144" s="40">
        <v>56</v>
      </c>
      <c r="K144" s="55" t="s">
        <v>71</v>
      </c>
      <c r="L144" s="40">
        <v>7.56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70">SUM(G139:G145)</f>
        <v>12.1</v>
      </c>
      <c r="H146" s="19">
        <f t="shared" si="70"/>
        <v>12</v>
      </c>
      <c r="I146" s="19">
        <f t="shared" si="70"/>
        <v>99.94</v>
      </c>
      <c r="J146" s="19">
        <f t="shared" si="70"/>
        <v>553.1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2"/>
      <c r="G147" s="52"/>
      <c r="H147" s="52"/>
      <c r="I147" s="59"/>
      <c r="J147" s="52"/>
      <c r="K147" s="67"/>
      <c r="L147" s="57"/>
    </row>
    <row r="148" spans="1:12" ht="15">
      <c r="A148" s="23"/>
      <c r="B148" s="15"/>
      <c r="C148" s="11"/>
      <c r="D148" s="7" t="s">
        <v>27</v>
      </c>
      <c r="E148" s="49"/>
      <c r="F148" s="52"/>
      <c r="G148" s="71"/>
      <c r="H148" s="52"/>
      <c r="I148" s="59"/>
      <c r="J148" s="52"/>
      <c r="K148" s="62"/>
      <c r="L148" s="57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9"/>
      <c r="J149" s="52"/>
      <c r="K149" s="67"/>
      <c r="L149" s="57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9"/>
      <c r="J150" s="52"/>
      <c r="K150" s="62"/>
      <c r="L150" s="57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9"/>
      <c r="J151" s="52"/>
      <c r="K151" s="62"/>
      <c r="L151" s="57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9"/>
      <c r="J152" s="52"/>
      <c r="K152" s="55"/>
      <c r="L152" s="57"/>
    </row>
    <row r="153" spans="1:12" ht="15">
      <c r="A153" s="23"/>
      <c r="B153" s="15"/>
      <c r="C153" s="11"/>
      <c r="D153" s="7" t="s">
        <v>32</v>
      </c>
      <c r="E153" s="49"/>
      <c r="F153" s="52"/>
      <c r="G153" s="52"/>
      <c r="H153" s="52"/>
      <c r="I153" s="59"/>
      <c r="J153" s="52"/>
      <c r="K153" s="55"/>
      <c r="L153" s="57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512</v>
      </c>
      <c r="G157" s="32">
        <f t="shared" ref="G157" si="74">G146+G156</f>
        <v>12.1</v>
      </c>
      <c r="H157" s="32">
        <f t="shared" ref="H157" si="75">H146+H156</f>
        <v>12</v>
      </c>
      <c r="I157" s="32">
        <f t="shared" ref="I157" si="76">I146+I156</f>
        <v>99.94</v>
      </c>
      <c r="J157" s="32">
        <f t="shared" ref="J157:L157" si="77">J146+J156</f>
        <v>553.1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8" t="s">
        <v>59</v>
      </c>
      <c r="F158" s="51">
        <v>290</v>
      </c>
      <c r="G158" s="58">
        <v>20</v>
      </c>
      <c r="H158" s="58">
        <v>19</v>
      </c>
      <c r="I158" s="58">
        <v>41</v>
      </c>
      <c r="J158" s="58">
        <v>376</v>
      </c>
      <c r="K158" s="67" t="s">
        <v>45</v>
      </c>
      <c r="L158" s="56">
        <v>64.599999999999994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9"/>
      <c r="J159" s="52"/>
      <c r="K159" s="62"/>
      <c r="L159" s="57"/>
    </row>
    <row r="160" spans="1:12" ht="15">
      <c r="A160" s="23"/>
      <c r="B160" s="15"/>
      <c r="C160" s="11"/>
      <c r="D160" s="7" t="s">
        <v>22</v>
      </c>
      <c r="E160" s="49" t="s">
        <v>60</v>
      </c>
      <c r="F160" s="52">
        <v>200</v>
      </c>
      <c r="G160" s="52">
        <v>0.1</v>
      </c>
      <c r="H160" s="52">
        <v>0</v>
      </c>
      <c r="I160" s="59">
        <v>5.94</v>
      </c>
      <c r="J160" s="52">
        <v>23.1</v>
      </c>
      <c r="K160" s="62" t="s">
        <v>52</v>
      </c>
      <c r="L160" s="57">
        <v>4.1399999999999997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38.299999999999997</v>
      </c>
      <c r="G161" s="52">
        <v>3</v>
      </c>
      <c r="H161" s="52">
        <v>0</v>
      </c>
      <c r="I161" s="59">
        <v>18</v>
      </c>
      <c r="J161" s="52">
        <v>86</v>
      </c>
      <c r="K161" s="55" t="s">
        <v>46</v>
      </c>
      <c r="L161" s="57">
        <v>2.73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528.29999999999995</v>
      </c>
      <c r="G165" s="19">
        <f t="shared" ref="G165:J165" si="78">SUM(G158:G164)</f>
        <v>23.1</v>
      </c>
      <c r="H165" s="19">
        <f t="shared" si="78"/>
        <v>19</v>
      </c>
      <c r="I165" s="19">
        <f t="shared" si="78"/>
        <v>64.94</v>
      </c>
      <c r="J165" s="19">
        <f t="shared" si="78"/>
        <v>485.1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2"/>
      <c r="G166" s="52"/>
      <c r="H166" s="52"/>
      <c r="I166" s="59"/>
      <c r="J166" s="52"/>
      <c r="K166" s="67"/>
      <c r="L166" s="57"/>
    </row>
    <row r="167" spans="1:12" ht="15">
      <c r="A167" s="23"/>
      <c r="B167" s="15"/>
      <c r="C167" s="11"/>
      <c r="D167" s="7" t="s">
        <v>27</v>
      </c>
      <c r="E167" s="49"/>
      <c r="F167" s="52"/>
      <c r="G167" s="71"/>
      <c r="H167" s="52"/>
      <c r="I167" s="59"/>
      <c r="J167" s="52"/>
      <c r="K167" s="62"/>
      <c r="L167" s="57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9"/>
      <c r="J168" s="52"/>
      <c r="K168" s="67"/>
      <c r="L168" s="57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9"/>
      <c r="J169" s="52"/>
      <c r="K169" s="67"/>
      <c r="L169" s="57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9"/>
      <c r="J170" s="52"/>
      <c r="K170" s="62"/>
      <c r="L170" s="57"/>
    </row>
    <row r="171" spans="1:12" ht="15">
      <c r="A171" s="23"/>
      <c r="B171" s="15"/>
      <c r="C171" s="11"/>
      <c r="D171" s="7" t="s">
        <v>31</v>
      </c>
      <c r="E171" s="49"/>
      <c r="F171" s="52"/>
      <c r="G171" s="52"/>
      <c r="H171" s="52"/>
      <c r="I171" s="59"/>
      <c r="J171" s="52"/>
      <c r="K171" s="62"/>
      <c r="L171" s="57"/>
    </row>
    <row r="172" spans="1:12" ht="15">
      <c r="A172" s="23"/>
      <c r="B172" s="15"/>
      <c r="C172" s="11"/>
      <c r="D172" s="7" t="s">
        <v>32</v>
      </c>
      <c r="E172" s="49"/>
      <c r="F172" s="52"/>
      <c r="G172" s="52"/>
      <c r="H172" s="52"/>
      <c r="I172" s="59"/>
      <c r="J172" s="52"/>
      <c r="K172" s="55"/>
      <c r="L172" s="57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528.29999999999995</v>
      </c>
      <c r="G176" s="32">
        <f t="shared" ref="G176" si="82">G165+G175</f>
        <v>23.1</v>
      </c>
      <c r="H176" s="32">
        <f t="shared" ref="H176" si="83">H165+H175</f>
        <v>19</v>
      </c>
      <c r="I176" s="32">
        <f t="shared" ref="I176" si="84">I165+I175</f>
        <v>64.94</v>
      </c>
      <c r="J176" s="32">
        <f t="shared" ref="J176:L176" si="85">J165+J175</f>
        <v>485.1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8" t="s">
        <v>66</v>
      </c>
      <c r="F177" s="51">
        <v>260</v>
      </c>
      <c r="G177" s="58">
        <v>19</v>
      </c>
      <c r="H177" s="58">
        <v>19</v>
      </c>
      <c r="I177" s="58">
        <v>42</v>
      </c>
      <c r="J177" s="58">
        <v>401</v>
      </c>
      <c r="K177" s="67" t="s">
        <v>51</v>
      </c>
      <c r="L177" s="56">
        <v>52.83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9"/>
      <c r="J178" s="52"/>
      <c r="K178" s="62"/>
      <c r="L178" s="57"/>
    </row>
    <row r="179" spans="1:12" ht="15">
      <c r="A179" s="23"/>
      <c r="B179" s="15"/>
      <c r="C179" s="11"/>
      <c r="D179" s="7" t="s">
        <v>22</v>
      </c>
      <c r="E179" s="49" t="s">
        <v>47</v>
      </c>
      <c r="F179" s="52">
        <v>200</v>
      </c>
      <c r="G179" s="52">
        <v>1</v>
      </c>
      <c r="H179" s="52">
        <v>0</v>
      </c>
      <c r="I179" s="59">
        <v>21</v>
      </c>
      <c r="J179" s="52">
        <v>86</v>
      </c>
      <c r="K179" s="62" t="s">
        <v>49</v>
      </c>
      <c r="L179" s="57">
        <v>11.23</v>
      </c>
    </row>
    <row r="180" spans="1:12" ht="15">
      <c r="A180" s="23"/>
      <c r="B180" s="15"/>
      <c r="C180" s="11"/>
      <c r="D180" s="7" t="s">
        <v>23</v>
      </c>
      <c r="E180" s="50" t="s">
        <v>40</v>
      </c>
      <c r="F180" s="52">
        <v>36</v>
      </c>
      <c r="G180" s="52">
        <v>3</v>
      </c>
      <c r="H180" s="52">
        <v>0</v>
      </c>
      <c r="I180" s="59">
        <v>19</v>
      </c>
      <c r="J180" s="52">
        <v>92</v>
      </c>
      <c r="K180" s="55" t="s">
        <v>46</v>
      </c>
      <c r="L180" s="57">
        <v>2.37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 t="s">
        <v>63</v>
      </c>
      <c r="F182" s="40">
        <v>30</v>
      </c>
      <c r="G182" s="52">
        <v>2.3199999999999998</v>
      </c>
      <c r="H182" s="52">
        <v>0.23</v>
      </c>
      <c r="I182" s="59">
        <v>16.46</v>
      </c>
      <c r="J182" s="52">
        <v>78.59</v>
      </c>
      <c r="K182" s="55" t="s">
        <v>72</v>
      </c>
      <c r="L182" s="55">
        <v>5.04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25.32</v>
      </c>
      <c r="H184" s="19">
        <f t="shared" si="86"/>
        <v>19.23</v>
      </c>
      <c r="I184" s="19">
        <f t="shared" si="86"/>
        <v>98.460000000000008</v>
      </c>
      <c r="J184" s="19">
        <f t="shared" si="86"/>
        <v>657.59</v>
      </c>
      <c r="K184" s="25"/>
      <c r="L184" s="19">
        <f t="shared" ref="L184" si="87">SUM(L177:L183)</f>
        <v>71.470000000000013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2"/>
      <c r="G185" s="52"/>
      <c r="H185" s="52"/>
      <c r="I185" s="59"/>
      <c r="J185" s="52"/>
      <c r="K185" s="67"/>
      <c r="L185" s="57"/>
    </row>
    <row r="186" spans="1:12" ht="15">
      <c r="A186" s="23"/>
      <c r="B186" s="15"/>
      <c r="C186" s="11"/>
      <c r="D186" s="7" t="s">
        <v>27</v>
      </c>
      <c r="E186" s="49"/>
      <c r="F186" s="52"/>
      <c r="G186" s="71"/>
      <c r="H186" s="52"/>
      <c r="I186" s="59"/>
      <c r="J186" s="52"/>
      <c r="K186" s="62"/>
      <c r="L186" s="57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9"/>
      <c r="J187" s="52"/>
      <c r="K187" s="67"/>
      <c r="L187" s="57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9"/>
      <c r="J188" s="52"/>
      <c r="K188" s="67"/>
      <c r="L188" s="57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9"/>
      <c r="J189" s="52"/>
      <c r="K189" s="62"/>
      <c r="L189" s="57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9"/>
      <c r="J190" s="52"/>
      <c r="K190" s="55"/>
      <c r="L190" s="57"/>
    </row>
    <row r="191" spans="1:12" ht="15">
      <c r="A191" s="23"/>
      <c r="B191" s="15"/>
      <c r="C191" s="11"/>
      <c r="D191" s="7" t="s">
        <v>32</v>
      </c>
      <c r="E191" s="49"/>
      <c r="F191" s="52"/>
      <c r="G191" s="52"/>
      <c r="H191" s="52"/>
      <c r="I191" s="59"/>
      <c r="J191" s="52"/>
      <c r="K191" s="55"/>
      <c r="L191" s="57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9"/>
      <c r="J192" s="52"/>
      <c r="K192" s="55"/>
      <c r="L192" s="57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526</v>
      </c>
      <c r="G195" s="32">
        <f t="shared" ref="G195" si="90">G184+G194</f>
        <v>25.32</v>
      </c>
      <c r="H195" s="32">
        <f t="shared" ref="H195" si="91">H184+H194</f>
        <v>19.23</v>
      </c>
      <c r="I195" s="32">
        <f t="shared" ref="I195" si="92">I184+I194</f>
        <v>98.460000000000008</v>
      </c>
      <c r="J195" s="32">
        <f t="shared" ref="J195:L195" si="93">J184+J194</f>
        <v>657.59</v>
      </c>
      <c r="K195" s="32"/>
      <c r="L195" s="32">
        <f t="shared" si="93"/>
        <v>71.470000000000013</v>
      </c>
    </row>
    <row r="196" spans="1:12" ht="13.5" thickBot="1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554.16999999999996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18.517999999999997</v>
      </c>
      <c r="H196" s="34">
        <f t="shared" si="94"/>
        <v>16.976999999999997</v>
      </c>
      <c r="I196" s="34">
        <f t="shared" si="94"/>
        <v>85.339000000000013</v>
      </c>
      <c r="J196" s="34">
        <f t="shared" si="94"/>
        <v>577.03404040000009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2024-10-04T08:31:10Z</dcterms:modified>
</cp:coreProperties>
</file>