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450" windowHeight="969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H62" l="1"/>
  <c r="L195"/>
  <c r="J195"/>
  <c r="I176"/>
  <c r="H176"/>
  <c r="J176"/>
  <c r="J138"/>
  <c r="H138"/>
  <c r="I119"/>
  <c r="G100"/>
  <c r="H100"/>
  <c r="I100"/>
  <c r="I43"/>
  <c r="J43"/>
  <c r="G195"/>
  <c r="L43"/>
  <c r="H157"/>
  <c r="J119"/>
  <c r="L119"/>
  <c r="I62"/>
  <c r="F43"/>
  <c r="H195"/>
  <c r="G176"/>
  <c r="L176"/>
  <c r="J157"/>
  <c r="L157"/>
  <c r="I138"/>
  <c r="L138"/>
  <c r="H119"/>
  <c r="G119"/>
  <c r="L100"/>
  <c r="F100"/>
  <c r="J100"/>
  <c r="J81"/>
  <c r="L81"/>
  <c r="F81"/>
  <c r="I81"/>
  <c r="H81"/>
  <c r="L62"/>
  <c r="J62"/>
  <c r="F62"/>
  <c r="G62"/>
  <c r="G43"/>
  <c r="L24"/>
  <c r="F119"/>
  <c r="F138"/>
  <c r="F157"/>
  <c r="F176"/>
  <c r="F195"/>
  <c r="I24"/>
  <c r="F24"/>
  <c r="J24"/>
  <c r="H24"/>
  <c r="G24"/>
  <c r="H196" l="1"/>
  <c r="J196"/>
  <c r="L196"/>
  <c r="F196"/>
  <c r="I196"/>
  <c r="G196"/>
</calcChain>
</file>

<file path=xl/sharedStrings.xml><?xml version="1.0" encoding="utf-8"?>
<sst xmlns="http://schemas.openxmlformats.org/spreadsheetml/2006/main" count="252" uniqueCount="75">
  <si>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</si>
  <si>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</si>
  <si>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</si>
  <si>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</si>
  <si>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</si>
  <si>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</si>
  <si>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</si>
  <si>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</si>
  <si>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</si>
  <si>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</si>
  <si>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</si>
  <si>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</si>
  <si>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</si>
  <si>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</si>
  <si>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</si>
  <si>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</si>
  <si>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</si>
  <si>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</si>
  <si>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</si>
  <si>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</si>
  <si>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</si>
  <si>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</si>
  <si>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</si>
  <si>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</si>
  <si>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</si>
  <si>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</si>
  <si>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</si>
  <si>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</si>
  <si>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</si>
  <si>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</si>
  <si>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</si>
  <si>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</si>
  <si>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</si>
  <si>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</si>
  <si>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</si>
  <si>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</si>
  <si>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</si>
  <si>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</si>
  <si>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</si>
  <si>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</si>
  <si>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</si>
  <si>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</si>
  <si>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</si>
  <si>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</si>
  <si>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</si>
  <si>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Сок</t>
  </si>
  <si>
    <t>16/1</t>
  </si>
  <si>
    <t>46/3</t>
  </si>
  <si>
    <t>27/10</t>
  </si>
  <si>
    <t>13</t>
  </si>
  <si>
    <t>16/10</t>
  </si>
  <si>
    <t>5/1</t>
  </si>
  <si>
    <t>11/4</t>
  </si>
  <si>
    <t>Чай с лимоном (вариант 4)</t>
  </si>
  <si>
    <t>Печенье в ассортименте</t>
  </si>
  <si>
    <t>Салат из моркови с яблоком 70, Вареники с вареной картошкой 220</t>
  </si>
  <si>
    <t>11/3</t>
  </si>
  <si>
    <t>Каша молочная ассорти (рис, пшено) с маслом сливочным (вариант 2) 160, Блины с клубникой 1/60</t>
  </si>
  <si>
    <t>Груша</t>
  </si>
  <si>
    <t>12/1</t>
  </si>
  <si>
    <t>Каша гречневая рассыпчатая 180гр, мясо кур отварное в соусе с зеленью 90гр</t>
  </si>
  <si>
    <t>Кекс "Мини-мафин" ин/уп.</t>
  </si>
  <si>
    <t>Чай  (вариант 1)</t>
  </si>
  <si>
    <t>Каша пшенная (жидкая) молочная с маслом сливочным 160, блины с маслом (1/55), молоко сгущенное 30,</t>
  </si>
  <si>
    <t>Вафли в ассортименте</t>
  </si>
  <si>
    <t>Каша рисовая рассыпчатая 180, биточки (котлеты) из мяса кур 90, соус сметанный с томатом 30гр</t>
  </si>
  <si>
    <t>Каша пшенная (жидкая) молочная с маслом сливочным 160,Молоко сгущенное 30,Оладьи домашние  (1/45)</t>
  </si>
  <si>
    <t>"Фарфалле" макаронные изделия 160, Мясные гнезда (из мяса кур) 90, Соус сметанный с томатом 30</t>
  </si>
  <si>
    <t>Салат из капусты с морковью 60гр, Жаркое из мяса кур 230гр.</t>
  </si>
  <si>
    <t>Огурец соленый 20гр, Картофельное пюре 150гр, Фрикадельки из смешенного фарша 80гр.Соус сметанный с томатом 20гр.</t>
  </si>
  <si>
    <t>Чай  (вариант1)</t>
  </si>
  <si>
    <t>Каша пшеничная молочная с маслом сливочным180, запеканка из творога (вариант 1) 100, молоко сгущенное 30</t>
  </si>
  <si>
    <t>МОАУ"СОШ № 5 г. Орска"</t>
  </si>
  <si>
    <t>ИП КШБ</t>
  </si>
  <si>
    <t>Ковалёв И.Н.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</si>
</sst>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72</v>
      </c>
      <c r="D1" s="76"/>
      <c r="E1" s="76"/>
      <c r="F1" s="12" t="s">
        <v>16</v>
      </c>
      <c r="G1" s="2" t="s">
        <v>17</v>
      </c>
      <c r="H1" s="77" t="s">
        <v>73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7" t="s">
        <v>74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18</v>
      </c>
      <c r="I3" s="45">
        <v>11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8" t="s">
        <v>60</v>
      </c>
      <c r="F6" s="51">
        <v>270</v>
      </c>
      <c r="G6" s="57">
        <v>17</v>
      </c>
      <c r="H6" s="57">
        <v>19</v>
      </c>
      <c r="I6" s="57">
        <v>58</v>
      </c>
      <c r="J6" s="57">
        <v>458</v>
      </c>
      <c r="K6" s="61" t="s">
        <v>51</v>
      </c>
      <c r="L6" s="55">
        <v>53.93</v>
      </c>
    </row>
    <row r="7" spans="1:12" ht="1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>
      <c r="A8" s="23"/>
      <c r="B8" s="15"/>
      <c r="C8" s="11"/>
      <c r="D8" s="7" t="s">
        <v>22</v>
      </c>
      <c r="E8" s="49" t="s">
        <v>53</v>
      </c>
      <c r="F8" s="52">
        <v>200</v>
      </c>
      <c r="G8" s="52">
        <v>0.1</v>
      </c>
      <c r="H8" s="52">
        <v>0</v>
      </c>
      <c r="I8" s="58">
        <v>5.94</v>
      </c>
      <c r="J8" s="52">
        <v>23.1</v>
      </c>
      <c r="K8" s="53" t="s">
        <v>42</v>
      </c>
      <c r="L8" s="56">
        <v>3.9</v>
      </c>
    </row>
    <row r="9" spans="1:12" ht="15">
      <c r="A9" s="23"/>
      <c r="B9" s="15"/>
      <c r="C9" s="11"/>
      <c r="D9" s="7" t="s">
        <v>23</v>
      </c>
      <c r="E9" s="50" t="s">
        <v>40</v>
      </c>
      <c r="F9" s="52">
        <v>32</v>
      </c>
      <c r="G9" s="52">
        <v>2</v>
      </c>
      <c r="H9" s="52">
        <v>0</v>
      </c>
      <c r="I9" s="58">
        <v>16</v>
      </c>
      <c r="J9" s="52">
        <v>79</v>
      </c>
      <c r="K9" s="61" t="s">
        <v>44</v>
      </c>
      <c r="L9" s="56">
        <v>1.99</v>
      </c>
    </row>
    <row r="10" spans="1:12" ht="15">
      <c r="A10" s="23"/>
      <c r="B10" s="15"/>
      <c r="C10" s="11"/>
      <c r="D10" s="7" t="s">
        <v>24</v>
      </c>
      <c r="E10" s="50"/>
      <c r="F10" s="52"/>
      <c r="G10" s="52"/>
      <c r="H10" s="52"/>
      <c r="I10" s="58"/>
      <c r="J10" s="52"/>
      <c r="K10" s="54"/>
      <c r="L10" s="56"/>
    </row>
    <row r="11" spans="1:12" ht="15">
      <c r="A11" s="23"/>
      <c r="B11" s="15"/>
      <c r="C11" s="11"/>
      <c r="D11" s="6"/>
      <c r="E11" s="39" t="s">
        <v>61</v>
      </c>
      <c r="F11" s="52">
        <v>33</v>
      </c>
      <c r="G11" s="52">
        <v>0.6</v>
      </c>
      <c r="H11" s="52">
        <v>7</v>
      </c>
      <c r="I11" s="58">
        <v>18</v>
      </c>
      <c r="J11" s="52">
        <v>136</v>
      </c>
      <c r="K11" s="54">
        <v>13</v>
      </c>
      <c r="L11" s="56">
        <v>11.65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19.700000000000003</v>
      </c>
      <c r="H13" s="19">
        <f t="shared" si="0"/>
        <v>26</v>
      </c>
      <c r="I13" s="19">
        <f t="shared" si="0"/>
        <v>97.94</v>
      </c>
      <c r="J13" s="19">
        <f t="shared" si="0"/>
        <v>696.1</v>
      </c>
      <c r="K13" s="25"/>
      <c r="L13" s="19">
        <f t="shared" ref="L13" si="1">SUM(L6:L12)</f>
        <v>71.47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2"/>
      <c r="G14" s="52"/>
      <c r="H14" s="52"/>
      <c r="I14" s="58"/>
      <c r="J14" s="52"/>
      <c r="K14" s="54"/>
      <c r="L14" s="56"/>
    </row>
    <row r="15" spans="1:12" ht="15">
      <c r="A15" s="23"/>
      <c r="B15" s="15"/>
      <c r="C15" s="11"/>
      <c r="D15" s="7" t="s">
        <v>27</v>
      </c>
      <c r="E15" s="49"/>
      <c r="F15" s="52"/>
      <c r="G15" s="52"/>
      <c r="H15" s="52"/>
      <c r="I15" s="58"/>
      <c r="J15" s="52"/>
      <c r="K15" s="61"/>
      <c r="L15" s="56"/>
    </row>
    <row r="16" spans="1:12" ht="15">
      <c r="A16" s="23"/>
      <c r="B16" s="15"/>
      <c r="C16" s="11"/>
      <c r="D16" s="7" t="s">
        <v>28</v>
      </c>
      <c r="E16" s="49"/>
      <c r="F16" s="52"/>
      <c r="G16" s="52"/>
      <c r="H16" s="52"/>
      <c r="I16" s="58"/>
      <c r="J16" s="52"/>
      <c r="K16" s="61"/>
      <c r="L16" s="56"/>
    </row>
    <row r="17" spans="1:12" ht="15">
      <c r="A17" s="23"/>
      <c r="B17" s="15"/>
      <c r="C17" s="11"/>
      <c r="D17" s="7" t="s">
        <v>29</v>
      </c>
      <c r="E17" s="49"/>
      <c r="F17" s="52"/>
      <c r="G17" s="52"/>
      <c r="H17" s="52"/>
      <c r="I17" s="58"/>
      <c r="J17" s="52"/>
      <c r="K17" s="54"/>
      <c r="L17" s="56"/>
    </row>
    <row r="18" spans="1:12" ht="15">
      <c r="A18" s="23"/>
      <c r="B18" s="15"/>
      <c r="C18" s="11"/>
      <c r="D18" s="7" t="s">
        <v>30</v>
      </c>
      <c r="E18" s="49"/>
      <c r="F18" s="52"/>
      <c r="G18" s="52"/>
      <c r="H18" s="52"/>
      <c r="I18" s="58"/>
      <c r="J18" s="52"/>
      <c r="K18" s="54"/>
      <c r="L18" s="56"/>
    </row>
    <row r="19" spans="1:12" ht="15">
      <c r="A19" s="23"/>
      <c r="B19" s="15"/>
      <c r="C19" s="11"/>
      <c r="D19" s="7" t="s">
        <v>31</v>
      </c>
      <c r="E19" s="50"/>
      <c r="F19" s="52"/>
      <c r="G19" s="52"/>
      <c r="H19" s="52"/>
      <c r="I19" s="58"/>
      <c r="J19" s="52"/>
      <c r="K19" s="54"/>
      <c r="L19" s="56"/>
    </row>
    <row r="20" spans="1:12" ht="15">
      <c r="A20" s="23"/>
      <c r="B20" s="15"/>
      <c r="C20" s="11"/>
      <c r="D20" s="7" t="s">
        <v>32</v>
      </c>
      <c r="E20" s="49"/>
      <c r="F20" s="52"/>
      <c r="G20" s="52"/>
      <c r="H20" s="52"/>
      <c r="I20" s="58"/>
      <c r="J20" s="52"/>
      <c r="K20" s="54"/>
      <c r="L20" s="56"/>
    </row>
    <row r="21" spans="1:12" ht="15">
      <c r="A21" s="23"/>
      <c r="B21" s="15"/>
      <c r="C21" s="11"/>
      <c r="D21" s="6"/>
      <c r="E21" s="39"/>
      <c r="F21" s="40"/>
      <c r="G21" s="52"/>
      <c r="H21" s="52"/>
      <c r="I21" s="58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535</v>
      </c>
      <c r="G24" s="32">
        <f t="shared" ref="G24:J24" si="4">G13+G23</f>
        <v>19.700000000000003</v>
      </c>
      <c r="H24" s="32">
        <f t="shared" si="4"/>
        <v>26</v>
      </c>
      <c r="I24" s="32">
        <f t="shared" si="4"/>
        <v>97.94</v>
      </c>
      <c r="J24" s="32">
        <f t="shared" si="4"/>
        <v>696.1</v>
      </c>
      <c r="K24" s="32"/>
      <c r="L24" s="32">
        <f t="shared" ref="L24" si="5">L13+L23</f>
        <v>71.47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48" t="s">
        <v>63</v>
      </c>
      <c r="F25" s="57">
        <v>245</v>
      </c>
      <c r="G25" s="57">
        <v>9</v>
      </c>
      <c r="H25" s="57">
        <v>12</v>
      </c>
      <c r="I25" s="59">
        <v>56</v>
      </c>
      <c r="J25" s="57">
        <v>363</v>
      </c>
      <c r="K25" s="60" t="s">
        <v>52</v>
      </c>
      <c r="L25" s="55">
        <v>45.38</v>
      </c>
    </row>
    <row r="26" spans="1:12" ht="15">
      <c r="A26" s="14"/>
      <c r="B26" s="15"/>
      <c r="C26" s="11"/>
      <c r="D26" s="6"/>
      <c r="E26" s="49"/>
      <c r="F26" s="52"/>
      <c r="G26" s="52"/>
      <c r="H26" s="52"/>
      <c r="I26" s="58"/>
      <c r="J26" s="52"/>
      <c r="K26" s="54"/>
      <c r="L26" s="56"/>
    </row>
    <row r="27" spans="1:12" ht="15">
      <c r="A27" s="14"/>
      <c r="B27" s="15"/>
      <c r="C27" s="11"/>
      <c r="D27" s="7" t="s">
        <v>22</v>
      </c>
      <c r="E27" s="49" t="s">
        <v>62</v>
      </c>
      <c r="F27" s="52">
        <v>200</v>
      </c>
      <c r="G27" s="52">
        <v>0.1</v>
      </c>
      <c r="H27" s="52">
        <v>0</v>
      </c>
      <c r="I27" s="58">
        <v>5.94</v>
      </c>
      <c r="J27" s="52">
        <v>23.1</v>
      </c>
      <c r="K27" s="54" t="s">
        <v>48</v>
      </c>
      <c r="L27" s="56">
        <v>1.1299999999999999</v>
      </c>
    </row>
    <row r="28" spans="1:12" ht="15">
      <c r="A28" s="14"/>
      <c r="B28" s="15"/>
      <c r="C28" s="11"/>
      <c r="D28" s="7" t="s">
        <v>23</v>
      </c>
      <c r="E28" s="50" t="s">
        <v>40</v>
      </c>
      <c r="F28" s="52">
        <v>23</v>
      </c>
      <c r="G28" s="52">
        <v>3</v>
      </c>
      <c r="H28" s="52">
        <v>0</v>
      </c>
      <c r="I28" s="58">
        <v>19</v>
      </c>
      <c r="J28" s="52">
        <v>90</v>
      </c>
      <c r="K28" s="54" t="s">
        <v>44</v>
      </c>
      <c r="L28" s="56">
        <v>1.44</v>
      </c>
    </row>
    <row r="29" spans="1:12" ht="15">
      <c r="A29" s="14"/>
      <c r="B29" s="15"/>
      <c r="C29" s="11"/>
      <c r="D29" s="7" t="s">
        <v>24</v>
      </c>
      <c r="E29" s="39" t="s">
        <v>41</v>
      </c>
      <c r="F29" s="52">
        <v>140</v>
      </c>
      <c r="G29" s="52">
        <v>1</v>
      </c>
      <c r="H29" s="52">
        <v>1</v>
      </c>
      <c r="I29" s="58">
        <v>17</v>
      </c>
      <c r="J29" s="52">
        <v>73</v>
      </c>
      <c r="K29" s="54" t="s">
        <v>49</v>
      </c>
      <c r="L29" s="40">
        <v>23.52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608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4"/>
      <c r="L33" s="40"/>
    </row>
    <row r="34" spans="1:12" ht="15">
      <c r="A34" s="14"/>
      <c r="B34" s="15"/>
      <c r="C34" s="11"/>
      <c r="D34" s="7" t="s">
        <v>27</v>
      </c>
      <c r="E34" s="49"/>
      <c r="F34" s="52"/>
      <c r="G34" s="52"/>
      <c r="H34" s="52"/>
      <c r="I34" s="58"/>
      <c r="J34" s="52"/>
      <c r="K34" s="61"/>
      <c r="L34" s="56"/>
    </row>
    <row r="35" spans="1:12" ht="15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1"/>
      <c r="L35" s="56"/>
    </row>
    <row r="36" spans="1:12" ht="1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1"/>
      <c r="L36" s="56"/>
    </row>
    <row r="37" spans="1:12" ht="15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1"/>
      <c r="L37" s="56"/>
    </row>
    <row r="38" spans="1:12" ht="15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5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5">
      <c r="A40" s="14"/>
      <c r="B40" s="15"/>
      <c r="C40" s="11"/>
      <c r="D40" s="6"/>
      <c r="E40" s="39"/>
      <c r="F40" s="40"/>
      <c r="G40" s="52"/>
      <c r="H40" s="52"/>
      <c r="I40" s="58"/>
      <c r="J40" s="52"/>
      <c r="K40" s="54"/>
      <c r="L40" s="54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608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5">
      <c r="A44" s="20">
        <v>1</v>
      </c>
      <c r="B44" s="21">
        <v>3</v>
      </c>
      <c r="C44" s="22" t="s">
        <v>20</v>
      </c>
      <c r="D44" s="5" t="s">
        <v>21</v>
      </c>
      <c r="E44" s="48" t="s">
        <v>69</v>
      </c>
      <c r="F44" s="63">
        <v>270</v>
      </c>
      <c r="G44" s="63">
        <v>9</v>
      </c>
      <c r="H44" s="63">
        <v>12</v>
      </c>
      <c r="I44" s="63">
        <v>56</v>
      </c>
      <c r="J44" s="63">
        <v>363</v>
      </c>
      <c r="K44" s="67"/>
      <c r="L44" s="64">
        <v>68.31</v>
      </c>
    </row>
    <row r="45" spans="1:12" ht="1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1"/>
      <c r="L45" s="56"/>
    </row>
    <row r="46" spans="1:12" ht="15">
      <c r="A46" s="23"/>
      <c r="B46" s="15"/>
      <c r="C46" s="11"/>
      <c r="D46" s="7" t="s">
        <v>22</v>
      </c>
      <c r="E46" s="49" t="s">
        <v>70</v>
      </c>
      <c r="F46" s="52">
        <v>200</v>
      </c>
      <c r="G46" s="52">
        <v>0</v>
      </c>
      <c r="H46" s="52">
        <v>0</v>
      </c>
      <c r="I46" s="52">
        <v>6</v>
      </c>
      <c r="J46" s="52">
        <v>23</v>
      </c>
      <c r="K46" s="52"/>
      <c r="L46" s="56">
        <v>1.1299999999999999</v>
      </c>
    </row>
    <row r="47" spans="1:12" ht="15">
      <c r="A47" s="23"/>
      <c r="B47" s="15"/>
      <c r="C47" s="11"/>
      <c r="D47" s="7" t="s">
        <v>23</v>
      </c>
      <c r="E47" s="50" t="s">
        <v>40</v>
      </c>
      <c r="F47" s="52">
        <v>32</v>
      </c>
      <c r="G47" s="52">
        <v>3</v>
      </c>
      <c r="H47" s="52">
        <v>0</v>
      </c>
      <c r="I47" s="52">
        <v>23</v>
      </c>
      <c r="J47" s="52">
        <v>111</v>
      </c>
      <c r="K47" s="52"/>
      <c r="L47" s="56">
        <v>2.0299999999999998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63"/>
      <c r="H52" s="63"/>
      <c r="I52" s="65"/>
      <c r="J52" s="63"/>
      <c r="K52" s="61"/>
      <c r="L52" s="64"/>
    </row>
    <row r="53" spans="1:12" ht="15">
      <c r="A53" s="23"/>
      <c r="B53" s="15"/>
      <c r="C53" s="11"/>
      <c r="D53" s="7" t="s">
        <v>27</v>
      </c>
      <c r="E53" s="49"/>
      <c r="F53" s="52"/>
      <c r="G53" s="52"/>
      <c r="H53" s="52"/>
      <c r="I53" s="52"/>
      <c r="J53" s="52"/>
      <c r="K53" s="61"/>
      <c r="L53" s="56"/>
    </row>
    <row r="54" spans="1:12" ht="15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52"/>
      <c r="K54" s="61"/>
      <c r="L54" s="56"/>
    </row>
    <row r="55" spans="1:12" ht="15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52"/>
      <c r="K55" s="61"/>
      <c r="L55" s="56"/>
    </row>
    <row r="56" spans="1:12" ht="15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52"/>
      <c r="K56" s="61"/>
      <c r="L56" s="56"/>
    </row>
    <row r="57" spans="1:12" ht="15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52"/>
      <c r="K57" s="61"/>
      <c r="L57" s="56"/>
    </row>
    <row r="58" spans="1:12" ht="15">
      <c r="A58" s="23"/>
      <c r="B58" s="15"/>
      <c r="C58" s="11"/>
      <c r="D58" s="7" t="s">
        <v>32</v>
      </c>
      <c r="E58" s="50"/>
      <c r="F58" s="52"/>
      <c r="G58" s="52"/>
      <c r="H58" s="52"/>
      <c r="I58" s="52"/>
      <c r="J58" s="52"/>
      <c r="K58" s="61"/>
      <c r="L58" s="56"/>
    </row>
    <row r="59" spans="1:12" ht="1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502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5">
      <c r="A63" s="20">
        <v>1</v>
      </c>
      <c r="B63" s="21">
        <v>4</v>
      </c>
      <c r="C63" s="22" t="s">
        <v>20</v>
      </c>
      <c r="D63" s="5" t="s">
        <v>21</v>
      </c>
      <c r="E63" s="48" t="s">
        <v>71</v>
      </c>
      <c r="F63" s="63">
        <v>310</v>
      </c>
      <c r="G63" s="63">
        <v>20</v>
      </c>
      <c r="H63" s="63">
        <v>19</v>
      </c>
      <c r="I63" s="63">
        <v>41</v>
      </c>
      <c r="J63" s="63">
        <v>376</v>
      </c>
      <c r="K63" s="67" t="s">
        <v>43</v>
      </c>
      <c r="L63" s="64">
        <v>68.48</v>
      </c>
    </row>
    <row r="64" spans="1:12" ht="15">
      <c r="A64" s="23"/>
      <c r="B64" s="15"/>
      <c r="C64" s="11"/>
      <c r="D64" s="6"/>
      <c r="E64" s="49"/>
      <c r="F64" s="52"/>
      <c r="G64" s="52"/>
      <c r="H64" s="63"/>
      <c r="I64" s="63"/>
      <c r="J64" s="63"/>
      <c r="K64" s="61"/>
      <c r="L64" s="56"/>
    </row>
    <row r="65" spans="1:12" ht="15">
      <c r="A65" s="23"/>
      <c r="B65" s="15"/>
      <c r="C65" s="11"/>
      <c r="D65" s="7" t="s">
        <v>22</v>
      </c>
      <c r="E65" s="49" t="s">
        <v>62</v>
      </c>
      <c r="F65" s="52">
        <v>200</v>
      </c>
      <c r="G65" s="52">
        <v>0</v>
      </c>
      <c r="H65" s="63">
        <v>0</v>
      </c>
      <c r="I65" s="63">
        <v>6</v>
      </c>
      <c r="J65" s="63">
        <v>23</v>
      </c>
      <c r="K65" s="54" t="s">
        <v>48</v>
      </c>
      <c r="L65" s="56">
        <v>1.1299999999999999</v>
      </c>
    </row>
    <row r="66" spans="1:12" ht="15">
      <c r="A66" s="23"/>
      <c r="B66" s="15"/>
      <c r="C66" s="11"/>
      <c r="D66" s="7" t="s">
        <v>23</v>
      </c>
      <c r="E66" s="50" t="s">
        <v>40</v>
      </c>
      <c r="F66" s="52">
        <v>29</v>
      </c>
      <c r="G66" s="52">
        <v>3</v>
      </c>
      <c r="H66" s="52">
        <v>0</v>
      </c>
      <c r="I66" s="52">
        <v>18</v>
      </c>
      <c r="J66" s="52">
        <v>86</v>
      </c>
      <c r="K66" s="61" t="s">
        <v>44</v>
      </c>
      <c r="L66" s="56">
        <v>1.86</v>
      </c>
    </row>
    <row r="67" spans="1:12" ht="15">
      <c r="A67" s="23"/>
      <c r="B67" s="15"/>
      <c r="C67" s="11"/>
      <c r="D67" s="7" t="s">
        <v>24</v>
      </c>
      <c r="E67" s="62"/>
      <c r="F67" s="63"/>
      <c r="G67" s="63"/>
      <c r="H67" s="63"/>
      <c r="I67" s="63"/>
      <c r="J67" s="63"/>
      <c r="K67" s="61"/>
      <c r="L67" s="56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56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56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539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63"/>
      <c r="G71" s="63"/>
      <c r="H71" s="63"/>
      <c r="I71" s="63"/>
      <c r="J71" s="63"/>
      <c r="K71" s="67"/>
      <c r="L71" s="64"/>
    </row>
    <row r="72" spans="1:12" ht="15">
      <c r="A72" s="23"/>
      <c r="B72" s="15"/>
      <c r="C72" s="11"/>
      <c r="D72" s="7" t="s">
        <v>27</v>
      </c>
      <c r="E72" s="49"/>
      <c r="F72" s="52"/>
      <c r="G72" s="52"/>
      <c r="H72" s="52"/>
      <c r="I72" s="63"/>
      <c r="J72" s="63"/>
      <c r="K72" s="67"/>
      <c r="L72" s="56"/>
    </row>
    <row r="73" spans="1:12" ht="15">
      <c r="A73" s="23"/>
      <c r="B73" s="15"/>
      <c r="C73" s="11"/>
      <c r="D73" s="7" t="s">
        <v>28</v>
      </c>
      <c r="E73" s="49"/>
      <c r="F73" s="52"/>
      <c r="G73" s="52"/>
      <c r="H73" s="52"/>
      <c r="I73" s="63"/>
      <c r="J73" s="63"/>
      <c r="K73" s="67"/>
      <c r="L73" s="56"/>
    </row>
    <row r="74" spans="1:12" ht="15">
      <c r="A74" s="23"/>
      <c r="B74" s="15"/>
      <c r="C74" s="11"/>
      <c r="D74" s="7" t="s">
        <v>29</v>
      </c>
      <c r="E74" s="49"/>
      <c r="F74" s="52"/>
      <c r="G74" s="52"/>
      <c r="H74" s="52"/>
      <c r="I74" s="63"/>
      <c r="J74" s="63"/>
      <c r="K74" s="67"/>
      <c r="L74" s="56"/>
    </row>
    <row r="75" spans="1:12" ht="15">
      <c r="A75" s="23"/>
      <c r="B75" s="15"/>
      <c r="C75" s="11"/>
      <c r="D75" s="7" t="s">
        <v>30</v>
      </c>
      <c r="E75" s="49"/>
      <c r="F75" s="52"/>
      <c r="G75" s="52"/>
      <c r="H75" s="52"/>
      <c r="I75" s="63"/>
      <c r="J75" s="63"/>
      <c r="K75" s="67"/>
      <c r="L75" s="56"/>
    </row>
    <row r="76" spans="1:12" ht="15">
      <c r="A76" s="23"/>
      <c r="B76" s="15"/>
      <c r="C76" s="11"/>
      <c r="D76" s="7" t="s">
        <v>31</v>
      </c>
      <c r="E76" s="50"/>
      <c r="F76" s="52"/>
      <c r="G76" s="52"/>
      <c r="H76" s="52"/>
      <c r="I76" s="63"/>
      <c r="J76" s="63"/>
      <c r="K76" s="67"/>
      <c r="L76" s="56"/>
    </row>
    <row r="77" spans="1:12" ht="15">
      <c r="A77" s="23"/>
      <c r="B77" s="15"/>
      <c r="C77" s="11"/>
      <c r="D77" s="7" t="s">
        <v>32</v>
      </c>
      <c r="E77" s="49"/>
      <c r="F77" s="52"/>
      <c r="G77" s="52"/>
      <c r="H77" s="52"/>
      <c r="I77" s="63"/>
      <c r="J77" s="63"/>
      <c r="K77" s="67"/>
      <c r="L77" s="56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63"/>
      <c r="J78" s="63"/>
      <c r="K78" s="67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63"/>
      <c r="J79" s="63"/>
      <c r="K79" s="67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539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48" t="s">
        <v>65</v>
      </c>
      <c r="F82" s="63">
        <v>300</v>
      </c>
      <c r="G82" s="63">
        <v>19</v>
      </c>
      <c r="H82" s="63">
        <v>19</v>
      </c>
      <c r="I82" s="63">
        <v>42</v>
      </c>
      <c r="J82" s="63">
        <v>401</v>
      </c>
      <c r="K82" s="67" t="s">
        <v>47</v>
      </c>
      <c r="L82" s="56">
        <v>63.11</v>
      </c>
    </row>
    <row r="83" spans="1:12" ht="15">
      <c r="A83" s="23"/>
      <c r="B83" s="15"/>
      <c r="C83" s="11"/>
      <c r="D83" s="6"/>
      <c r="E83" s="49"/>
      <c r="F83" s="52"/>
      <c r="G83" s="52"/>
      <c r="H83" s="63"/>
      <c r="I83" s="63"/>
      <c r="J83" s="63"/>
      <c r="K83" s="63"/>
      <c r="L83" s="63"/>
    </row>
    <row r="84" spans="1:12" ht="15">
      <c r="A84" s="23"/>
      <c r="B84" s="15"/>
      <c r="C84" s="11"/>
      <c r="D84" s="7" t="s">
        <v>22</v>
      </c>
      <c r="E84" s="49" t="s">
        <v>39</v>
      </c>
      <c r="F84" s="52">
        <v>200</v>
      </c>
      <c r="G84" s="52">
        <v>0</v>
      </c>
      <c r="H84" s="52">
        <v>0</v>
      </c>
      <c r="I84" s="63">
        <v>6</v>
      </c>
      <c r="J84" s="63">
        <v>23</v>
      </c>
      <c r="K84" s="67" t="s">
        <v>48</v>
      </c>
      <c r="L84" s="56">
        <v>1.1299999999999999</v>
      </c>
    </row>
    <row r="85" spans="1:12" ht="15">
      <c r="A85" s="23"/>
      <c r="B85" s="15"/>
      <c r="C85" s="11"/>
      <c r="D85" s="7" t="s">
        <v>23</v>
      </c>
      <c r="E85" s="50" t="s">
        <v>40</v>
      </c>
      <c r="F85" s="52">
        <v>34</v>
      </c>
      <c r="G85" s="52">
        <v>3</v>
      </c>
      <c r="H85" s="52">
        <v>0</v>
      </c>
      <c r="I85" s="52">
        <v>18</v>
      </c>
      <c r="J85" s="52">
        <v>86</v>
      </c>
      <c r="K85" s="61" t="s">
        <v>44</v>
      </c>
      <c r="L85" s="56">
        <v>2.19</v>
      </c>
    </row>
    <row r="86" spans="1:12" ht="15">
      <c r="A86" s="23"/>
      <c r="B86" s="15"/>
      <c r="C86" s="11"/>
      <c r="D86" s="7" t="s">
        <v>24</v>
      </c>
      <c r="E86" s="39"/>
      <c r="F86" s="52"/>
      <c r="G86" s="52"/>
      <c r="H86" s="63"/>
      <c r="I86" s="63"/>
      <c r="J86" s="63"/>
      <c r="K86" s="61"/>
      <c r="L86" s="56"/>
    </row>
    <row r="87" spans="1:12" ht="15">
      <c r="A87" s="23"/>
      <c r="B87" s="15"/>
      <c r="C87" s="11"/>
      <c r="D87" s="6"/>
      <c r="E87" s="39" t="s">
        <v>54</v>
      </c>
      <c r="F87" s="52">
        <v>30</v>
      </c>
      <c r="G87" s="52">
        <v>2</v>
      </c>
      <c r="H87" s="63">
        <v>0</v>
      </c>
      <c r="I87" s="63">
        <v>12</v>
      </c>
      <c r="J87" s="63">
        <v>56</v>
      </c>
      <c r="K87" s="61" t="s">
        <v>56</v>
      </c>
      <c r="L87" s="56">
        <v>5.04</v>
      </c>
    </row>
    <row r="88" spans="1:12" ht="15">
      <c r="A88" s="23"/>
      <c r="B88" s="15"/>
      <c r="C88" s="11"/>
      <c r="D88" s="6"/>
      <c r="E88" s="39"/>
      <c r="F88" s="40"/>
      <c r="G88" s="40"/>
      <c r="H88" s="63"/>
      <c r="I88" s="63"/>
      <c r="J88" s="63"/>
      <c r="K88" s="63"/>
      <c r="L88" s="6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564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2"/>
      <c r="G90" s="63"/>
      <c r="H90" s="63"/>
      <c r="I90" s="63"/>
      <c r="J90" s="63"/>
      <c r="K90" s="61"/>
      <c r="L90" s="64"/>
    </row>
    <row r="91" spans="1:12" ht="15">
      <c r="A91" s="23"/>
      <c r="B91" s="15"/>
      <c r="C91" s="11"/>
      <c r="D91" s="7" t="s">
        <v>27</v>
      </c>
      <c r="E91" s="49"/>
      <c r="F91" s="52"/>
      <c r="G91" s="52"/>
      <c r="H91" s="63"/>
      <c r="I91" s="63"/>
      <c r="J91" s="63"/>
      <c r="K91" s="61"/>
      <c r="L91" s="56"/>
    </row>
    <row r="92" spans="1:12" ht="15">
      <c r="A92" s="23"/>
      <c r="B92" s="15"/>
      <c r="C92" s="11"/>
      <c r="D92" s="7" t="s">
        <v>28</v>
      </c>
      <c r="E92" s="49"/>
      <c r="F92" s="52"/>
      <c r="G92" s="52"/>
      <c r="H92" s="63"/>
      <c r="I92" s="63"/>
      <c r="J92" s="63"/>
      <c r="K92" s="61"/>
      <c r="L92" s="56"/>
    </row>
    <row r="93" spans="1:12" ht="15">
      <c r="A93" s="23"/>
      <c r="B93" s="15"/>
      <c r="C93" s="11"/>
      <c r="D93" s="7" t="s">
        <v>29</v>
      </c>
      <c r="E93" s="49"/>
      <c r="F93" s="52"/>
      <c r="G93" s="52"/>
      <c r="H93" s="63"/>
      <c r="I93" s="63"/>
      <c r="J93" s="63"/>
      <c r="K93" s="61"/>
      <c r="L93" s="56"/>
    </row>
    <row r="94" spans="1:12" ht="15">
      <c r="A94" s="23"/>
      <c r="B94" s="15"/>
      <c r="C94" s="11"/>
      <c r="D94" s="7" t="s">
        <v>30</v>
      </c>
      <c r="E94" s="70"/>
      <c r="F94" s="52"/>
      <c r="G94" s="52"/>
      <c r="H94" s="63"/>
      <c r="I94" s="63"/>
      <c r="J94" s="63"/>
      <c r="K94" s="61"/>
      <c r="L94" s="56"/>
    </row>
    <row r="95" spans="1:12" ht="15">
      <c r="A95" s="23"/>
      <c r="B95" s="15"/>
      <c r="C95" s="11"/>
      <c r="D95" s="7" t="s">
        <v>31</v>
      </c>
      <c r="E95" s="50"/>
      <c r="F95" s="52"/>
      <c r="G95" s="52"/>
      <c r="H95" s="63"/>
      <c r="I95" s="63"/>
      <c r="J95" s="63"/>
      <c r="K95" s="61"/>
      <c r="L95" s="56"/>
    </row>
    <row r="96" spans="1:12" ht="15">
      <c r="A96" s="23"/>
      <c r="B96" s="15"/>
      <c r="C96" s="11"/>
      <c r="D96" s="7" t="s">
        <v>32</v>
      </c>
      <c r="E96" s="49"/>
      <c r="F96" s="52"/>
      <c r="G96" s="52"/>
      <c r="H96" s="63"/>
      <c r="I96" s="63"/>
      <c r="J96" s="63"/>
      <c r="K96" s="61"/>
      <c r="L96" s="56"/>
    </row>
    <row r="97" spans="1:12" ht="15">
      <c r="A97" s="23"/>
      <c r="B97" s="15"/>
      <c r="C97" s="11"/>
      <c r="D97" s="6"/>
      <c r="E97" s="49"/>
      <c r="F97" s="71"/>
      <c r="G97" s="52"/>
      <c r="H97" s="63"/>
      <c r="I97" s="63"/>
      <c r="J97" s="63"/>
      <c r="K97" s="61"/>
      <c r="L97" s="56"/>
    </row>
    <row r="98" spans="1:12" ht="15">
      <c r="A98" s="23"/>
      <c r="B98" s="15"/>
      <c r="C98" s="11"/>
      <c r="D98" s="6"/>
      <c r="E98" s="39"/>
      <c r="F98" s="40"/>
      <c r="G98" s="40"/>
      <c r="H98" s="63"/>
      <c r="I98" s="63"/>
      <c r="J98" s="63"/>
      <c r="K98" s="63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564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45">
      <c r="A101" s="20">
        <v>2</v>
      </c>
      <c r="B101" s="21">
        <v>1</v>
      </c>
      <c r="C101" s="22" t="s">
        <v>20</v>
      </c>
      <c r="D101" s="5" t="s">
        <v>21</v>
      </c>
      <c r="E101" s="48" t="s">
        <v>66</v>
      </c>
      <c r="F101" s="51">
        <v>235</v>
      </c>
      <c r="G101" s="57">
        <v>11</v>
      </c>
      <c r="H101" s="57">
        <v>9</v>
      </c>
      <c r="I101" s="57">
        <v>62</v>
      </c>
      <c r="J101" s="57">
        <v>363</v>
      </c>
      <c r="K101" s="61" t="s">
        <v>52</v>
      </c>
      <c r="L101" s="55">
        <v>39.380000000000003</v>
      </c>
    </row>
    <row r="102" spans="1:12" ht="1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1"/>
      <c r="L102" s="56"/>
    </row>
    <row r="103" spans="1:12" ht="15">
      <c r="A103" s="23"/>
      <c r="B103" s="15"/>
      <c r="C103" s="11"/>
      <c r="D103" s="7" t="s">
        <v>22</v>
      </c>
      <c r="E103" s="70" t="s">
        <v>53</v>
      </c>
      <c r="F103" s="52">
        <v>200</v>
      </c>
      <c r="G103" s="52">
        <v>0</v>
      </c>
      <c r="H103" s="63">
        <v>0</v>
      </c>
      <c r="I103" s="63">
        <v>4</v>
      </c>
      <c r="J103" s="63">
        <v>16</v>
      </c>
      <c r="K103" s="61" t="s">
        <v>50</v>
      </c>
      <c r="L103" s="56">
        <v>3.93</v>
      </c>
    </row>
    <row r="104" spans="1:12" ht="15">
      <c r="A104" s="23"/>
      <c r="B104" s="15"/>
      <c r="C104" s="11"/>
      <c r="D104" s="7" t="s">
        <v>23</v>
      </c>
      <c r="E104" s="50" t="s">
        <v>40</v>
      </c>
      <c r="F104" s="52">
        <v>45</v>
      </c>
      <c r="G104" s="52">
        <v>3</v>
      </c>
      <c r="H104" s="52">
        <v>0</v>
      </c>
      <c r="I104" s="52">
        <v>20</v>
      </c>
      <c r="J104" s="52">
        <v>97</v>
      </c>
      <c r="K104" s="61" t="s">
        <v>44</v>
      </c>
      <c r="L104" s="56">
        <v>2.96</v>
      </c>
    </row>
    <row r="105" spans="1:12" ht="15">
      <c r="A105" s="23"/>
      <c r="B105" s="15"/>
      <c r="C105" s="11"/>
      <c r="D105" s="7" t="s">
        <v>24</v>
      </c>
      <c r="E105" s="39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54" t="s">
        <v>49</v>
      </c>
      <c r="L105" s="56">
        <v>25.2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15</v>
      </c>
      <c r="H108" s="19">
        <f t="shared" si="54"/>
        <v>10</v>
      </c>
      <c r="I108" s="19">
        <f t="shared" si="54"/>
        <v>103</v>
      </c>
      <c r="J108" s="19">
        <f t="shared" si="54"/>
        <v>549</v>
      </c>
      <c r="K108" s="25"/>
      <c r="L108" s="19">
        <f t="shared" ref="L108" si="55">SUM(L101:L107)</f>
        <v>71.47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2"/>
      <c r="G109" s="52"/>
      <c r="H109" s="52"/>
      <c r="I109" s="52"/>
      <c r="J109" s="52"/>
      <c r="K109" s="54"/>
      <c r="L109" s="56"/>
    </row>
    <row r="110" spans="1:12" ht="15">
      <c r="A110" s="23"/>
      <c r="B110" s="15"/>
      <c r="C110" s="11"/>
      <c r="D110" s="7" t="s">
        <v>27</v>
      </c>
      <c r="E110" s="49"/>
      <c r="F110" s="52"/>
      <c r="G110" s="69"/>
      <c r="H110" s="52"/>
      <c r="I110" s="52"/>
      <c r="J110" s="52"/>
      <c r="K110" s="54"/>
      <c r="L110" s="56"/>
    </row>
    <row r="111" spans="1:12" ht="15">
      <c r="A111" s="23"/>
      <c r="B111" s="15"/>
      <c r="C111" s="11"/>
      <c r="D111" s="7" t="s">
        <v>28</v>
      </c>
      <c r="E111" s="49"/>
      <c r="F111" s="52"/>
      <c r="G111" s="52"/>
      <c r="H111" s="52"/>
      <c r="I111" s="52"/>
      <c r="J111" s="52"/>
      <c r="K111" s="54"/>
      <c r="L111" s="56"/>
    </row>
    <row r="112" spans="1:12" ht="15">
      <c r="A112" s="23"/>
      <c r="B112" s="15"/>
      <c r="C112" s="11"/>
      <c r="D112" s="7" t="s">
        <v>29</v>
      </c>
      <c r="E112" s="50"/>
      <c r="F112" s="52"/>
      <c r="G112" s="52"/>
      <c r="H112" s="52"/>
      <c r="I112" s="52"/>
      <c r="J112" s="52"/>
      <c r="K112" s="54"/>
      <c r="L112" s="56"/>
    </row>
    <row r="113" spans="1:12" ht="15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54"/>
      <c r="L113" s="56"/>
    </row>
    <row r="114" spans="1:12" ht="15">
      <c r="A114" s="23"/>
      <c r="B114" s="15"/>
      <c r="C114" s="11"/>
      <c r="D114" s="7" t="s">
        <v>31</v>
      </c>
      <c r="E114" s="50"/>
      <c r="F114" s="52"/>
      <c r="G114" s="52"/>
      <c r="H114" s="52"/>
      <c r="I114" s="52"/>
      <c r="J114" s="52"/>
      <c r="K114" s="54"/>
      <c r="L114" s="56"/>
    </row>
    <row r="115" spans="1:12" ht="15">
      <c r="A115" s="23"/>
      <c r="B115" s="15"/>
      <c r="C115" s="11"/>
      <c r="D115" s="7" t="s">
        <v>32</v>
      </c>
      <c r="E115" s="49"/>
      <c r="F115" s="52"/>
      <c r="G115" s="52"/>
      <c r="H115" s="52"/>
      <c r="I115" s="52"/>
      <c r="J115" s="52"/>
      <c r="K115" s="54"/>
      <c r="L115" s="56"/>
    </row>
    <row r="116" spans="1:12" ht="1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1"/>
      <c r="L116" s="56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56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630</v>
      </c>
      <c r="G119" s="32">
        <f t="shared" ref="G119" si="58">G108+G118</f>
        <v>15</v>
      </c>
      <c r="H119" s="32">
        <f t="shared" ref="H119" si="59">H108+H118</f>
        <v>10</v>
      </c>
      <c r="I119" s="32">
        <f t="shared" ref="I119" si="60">I108+I118</f>
        <v>103</v>
      </c>
      <c r="J119" s="32">
        <f t="shared" ref="J119:L119" si="61">J108+J118</f>
        <v>549</v>
      </c>
      <c r="K119" s="32"/>
      <c r="L119" s="32">
        <f t="shared" si="61"/>
        <v>71.47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8" t="s">
        <v>67</v>
      </c>
      <c r="F120" s="63">
        <v>280</v>
      </c>
      <c r="G120" s="63">
        <v>16</v>
      </c>
      <c r="H120" s="63">
        <v>17</v>
      </c>
      <c r="I120" s="63">
        <v>48</v>
      </c>
      <c r="J120" s="63">
        <v>412</v>
      </c>
      <c r="K120" s="54" t="s">
        <v>43</v>
      </c>
      <c r="L120" s="64">
        <v>61.24</v>
      </c>
    </row>
    <row r="121" spans="1:12" ht="15">
      <c r="A121" s="14"/>
      <c r="B121" s="15"/>
      <c r="C121" s="11"/>
      <c r="D121" s="6"/>
      <c r="E121" s="49"/>
      <c r="F121" s="52"/>
      <c r="G121" s="52"/>
      <c r="H121" s="63"/>
      <c r="I121" s="63"/>
      <c r="J121" s="63"/>
      <c r="K121" s="61"/>
      <c r="L121" s="56"/>
    </row>
    <row r="122" spans="1:12" ht="15">
      <c r="A122" s="14"/>
      <c r="B122" s="15"/>
      <c r="C122" s="11"/>
      <c r="D122" s="7" t="s">
        <v>22</v>
      </c>
      <c r="E122" s="49" t="s">
        <v>62</v>
      </c>
      <c r="F122" s="52">
        <v>200</v>
      </c>
      <c r="G122" s="52">
        <v>0</v>
      </c>
      <c r="H122" s="52">
        <v>0</v>
      </c>
      <c r="I122" s="52">
        <v>6</v>
      </c>
      <c r="J122" s="52">
        <v>23</v>
      </c>
      <c r="K122" s="54" t="s">
        <v>48</v>
      </c>
      <c r="L122" s="56">
        <v>1.1599999999999999</v>
      </c>
    </row>
    <row r="123" spans="1:12" ht="15">
      <c r="A123" s="14"/>
      <c r="B123" s="15"/>
      <c r="C123" s="11"/>
      <c r="D123" s="7" t="s">
        <v>23</v>
      </c>
      <c r="E123" s="50" t="s">
        <v>40</v>
      </c>
      <c r="F123" s="52">
        <v>34</v>
      </c>
      <c r="G123" s="52">
        <v>2</v>
      </c>
      <c r="H123" s="52">
        <v>0</v>
      </c>
      <c r="I123" s="52">
        <v>16</v>
      </c>
      <c r="J123" s="52">
        <v>79</v>
      </c>
      <c r="K123" s="54" t="s">
        <v>44</v>
      </c>
      <c r="L123" s="56">
        <v>2.21</v>
      </c>
    </row>
    <row r="124" spans="1:12" ht="15">
      <c r="A124" s="14"/>
      <c r="B124" s="15"/>
      <c r="C124" s="11"/>
      <c r="D124" s="7" t="s">
        <v>24</v>
      </c>
      <c r="E124" s="39"/>
      <c r="F124" s="52"/>
      <c r="G124" s="52"/>
      <c r="H124" s="52"/>
      <c r="I124" s="52"/>
      <c r="J124" s="52"/>
      <c r="K124" s="54"/>
      <c r="L124" s="56"/>
    </row>
    <row r="125" spans="1:12" ht="15">
      <c r="A125" s="14"/>
      <c r="B125" s="15"/>
      <c r="C125" s="11"/>
      <c r="D125" s="6"/>
      <c r="E125" s="39" t="s">
        <v>64</v>
      </c>
      <c r="F125" s="52">
        <v>30</v>
      </c>
      <c r="G125" s="52">
        <v>10</v>
      </c>
      <c r="H125" s="52">
        <v>9</v>
      </c>
      <c r="I125" s="52">
        <v>18</v>
      </c>
      <c r="J125" s="52">
        <v>189</v>
      </c>
      <c r="K125" s="54" t="s">
        <v>46</v>
      </c>
      <c r="L125" s="56">
        <v>6.86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544</v>
      </c>
      <c r="G127" s="19">
        <f t="shared" ref="G127:J127" si="62">SUM(G120:G126)</f>
        <v>28</v>
      </c>
      <c r="H127" s="19">
        <f t="shared" si="62"/>
        <v>26</v>
      </c>
      <c r="I127" s="19">
        <f t="shared" si="62"/>
        <v>88</v>
      </c>
      <c r="J127" s="19">
        <f t="shared" si="62"/>
        <v>703</v>
      </c>
      <c r="K127" s="25"/>
      <c r="L127" s="19">
        <f t="shared" ref="L127" si="63">SUM(L120:L126)</f>
        <v>71.47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/>
      <c r="F128" s="63"/>
      <c r="G128" s="52"/>
      <c r="H128" s="52"/>
      <c r="I128" s="52"/>
      <c r="J128" s="52"/>
      <c r="K128" s="66"/>
      <c r="L128" s="56"/>
    </row>
    <row r="129" spans="1:12" ht="15">
      <c r="A129" s="14"/>
      <c r="B129" s="15"/>
      <c r="C129" s="11"/>
      <c r="D129" s="7" t="s">
        <v>27</v>
      </c>
      <c r="E129" s="49"/>
      <c r="F129" s="52"/>
      <c r="G129" s="69"/>
      <c r="H129" s="52"/>
      <c r="I129" s="52"/>
      <c r="J129" s="52"/>
      <c r="K129" s="61"/>
      <c r="L129" s="56"/>
    </row>
    <row r="130" spans="1:12" ht="15">
      <c r="A130" s="14"/>
      <c r="B130" s="15"/>
      <c r="C130" s="11"/>
      <c r="D130" s="7" t="s">
        <v>28</v>
      </c>
      <c r="E130" s="49"/>
      <c r="F130" s="52"/>
      <c r="G130" s="52"/>
      <c r="H130" s="52"/>
      <c r="I130" s="52"/>
      <c r="J130" s="52"/>
      <c r="K130" s="67"/>
      <c r="L130" s="56"/>
    </row>
    <row r="131" spans="1:12" ht="15">
      <c r="A131" s="14"/>
      <c r="B131" s="15"/>
      <c r="C131" s="11"/>
      <c r="D131" s="7" t="s">
        <v>29</v>
      </c>
      <c r="E131" s="49"/>
      <c r="F131" s="52"/>
      <c r="G131" s="52"/>
      <c r="H131" s="52"/>
      <c r="I131" s="52"/>
      <c r="J131" s="52"/>
      <c r="K131" s="61"/>
      <c r="L131" s="56"/>
    </row>
    <row r="132" spans="1:12" ht="15">
      <c r="A132" s="14"/>
      <c r="B132" s="15"/>
      <c r="C132" s="11"/>
      <c r="D132" s="7" t="s">
        <v>30</v>
      </c>
      <c r="E132" s="49"/>
      <c r="F132" s="52"/>
      <c r="G132" s="52"/>
      <c r="H132" s="52"/>
      <c r="I132" s="52"/>
      <c r="J132" s="52"/>
      <c r="K132" s="61"/>
      <c r="L132" s="56"/>
    </row>
    <row r="133" spans="1:12" ht="15">
      <c r="A133" s="14"/>
      <c r="B133" s="15"/>
      <c r="C133" s="11"/>
      <c r="D133" s="7" t="s">
        <v>31</v>
      </c>
      <c r="E133" s="50"/>
      <c r="F133" s="52"/>
      <c r="G133" s="52"/>
      <c r="H133" s="52"/>
      <c r="I133" s="52"/>
      <c r="J133" s="52"/>
      <c r="K133" s="54"/>
      <c r="L133" s="56"/>
    </row>
    <row r="134" spans="1:12" ht="15">
      <c r="A134" s="14"/>
      <c r="B134" s="15"/>
      <c r="C134" s="11"/>
      <c r="D134" s="7" t="s">
        <v>32</v>
      </c>
      <c r="E134" s="49"/>
      <c r="F134" s="52"/>
      <c r="G134" s="52"/>
      <c r="H134" s="52"/>
      <c r="I134" s="52"/>
      <c r="J134" s="52"/>
      <c r="K134" s="54"/>
      <c r="L134" s="54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544</v>
      </c>
      <c r="G138" s="32">
        <f t="shared" ref="G138" si="66">G127+G137</f>
        <v>28</v>
      </c>
      <c r="H138" s="32">
        <f t="shared" ref="H138" si="67">H127+H137</f>
        <v>26</v>
      </c>
      <c r="I138" s="32">
        <f t="shared" ref="I138" si="68">I127+I137</f>
        <v>88</v>
      </c>
      <c r="J138" s="32">
        <f t="shared" ref="J138:L138" si="69">J127+J137</f>
        <v>703</v>
      </c>
      <c r="K138" s="32"/>
      <c r="L138" s="32">
        <f t="shared" si="69"/>
        <v>71.47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62" t="s">
        <v>68</v>
      </c>
      <c r="F139" s="63">
        <v>290</v>
      </c>
      <c r="G139" s="57">
        <v>19</v>
      </c>
      <c r="H139" s="57">
        <v>20</v>
      </c>
      <c r="I139" s="52">
        <v>43</v>
      </c>
      <c r="J139" s="57">
        <v>429</v>
      </c>
      <c r="K139" s="54" t="s">
        <v>47</v>
      </c>
      <c r="L139" s="55">
        <v>65.72</v>
      </c>
    </row>
    <row r="140" spans="1:12" ht="1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1"/>
      <c r="L140" s="56"/>
    </row>
    <row r="141" spans="1:12" ht="15">
      <c r="A141" s="23"/>
      <c r="B141" s="15"/>
      <c r="C141" s="11"/>
      <c r="D141" s="7" t="s">
        <v>22</v>
      </c>
      <c r="E141" s="49" t="s">
        <v>53</v>
      </c>
      <c r="F141" s="52">
        <v>200</v>
      </c>
      <c r="G141" s="52">
        <v>0</v>
      </c>
      <c r="H141" s="52">
        <v>0</v>
      </c>
      <c r="I141" s="52">
        <v>6</v>
      </c>
      <c r="J141" s="52">
        <v>23</v>
      </c>
      <c r="K141" s="54" t="s">
        <v>48</v>
      </c>
      <c r="L141" s="56">
        <v>3.93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2">
        <v>28</v>
      </c>
      <c r="G142" s="52">
        <v>3</v>
      </c>
      <c r="H142" s="52">
        <v>0</v>
      </c>
      <c r="I142" s="52">
        <v>19</v>
      </c>
      <c r="J142" s="52">
        <v>89</v>
      </c>
      <c r="K142" s="54" t="s">
        <v>44</v>
      </c>
      <c r="L142" s="56">
        <v>1.82</v>
      </c>
    </row>
    <row r="143" spans="1:12" ht="1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4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54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518</v>
      </c>
      <c r="G146" s="19">
        <f t="shared" ref="G146:J146" si="70">SUM(G139:G145)</f>
        <v>22</v>
      </c>
      <c r="H146" s="19">
        <f t="shared" si="70"/>
        <v>20</v>
      </c>
      <c r="I146" s="19">
        <f t="shared" si="70"/>
        <v>68</v>
      </c>
      <c r="J146" s="19">
        <f t="shared" si="70"/>
        <v>541</v>
      </c>
      <c r="K146" s="25"/>
      <c r="L146" s="19">
        <f t="shared" ref="L146" si="71">SUM(L139:L145)</f>
        <v>71.47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3"/>
      <c r="G147" s="52"/>
      <c r="H147" s="52"/>
      <c r="I147" s="52"/>
      <c r="J147" s="52"/>
      <c r="K147" s="54"/>
      <c r="L147" s="56"/>
    </row>
    <row r="148" spans="1:12" ht="15">
      <c r="A148" s="23"/>
      <c r="B148" s="15"/>
      <c r="C148" s="11"/>
      <c r="D148" s="7" t="s">
        <v>27</v>
      </c>
      <c r="E148" s="49"/>
      <c r="F148" s="52"/>
      <c r="G148" s="69"/>
      <c r="H148" s="52"/>
      <c r="I148" s="52"/>
      <c r="J148" s="52"/>
      <c r="K148" s="54"/>
      <c r="L148" s="56"/>
    </row>
    <row r="149" spans="1:12" ht="15">
      <c r="A149" s="23"/>
      <c r="B149" s="15"/>
      <c r="C149" s="11"/>
      <c r="D149" s="7" t="s">
        <v>28</v>
      </c>
      <c r="E149" s="49"/>
      <c r="F149" s="52"/>
      <c r="G149" s="52"/>
      <c r="H149" s="52"/>
      <c r="I149" s="52"/>
      <c r="J149" s="52"/>
      <c r="K149" s="54"/>
      <c r="L149" s="56"/>
    </row>
    <row r="150" spans="1:12" ht="15">
      <c r="A150" s="23"/>
      <c r="B150" s="15"/>
      <c r="C150" s="11"/>
      <c r="D150" s="7" t="s">
        <v>29</v>
      </c>
      <c r="E150" s="49"/>
      <c r="F150" s="52"/>
      <c r="G150" s="52"/>
      <c r="H150" s="52"/>
      <c r="I150" s="52"/>
      <c r="J150" s="52"/>
      <c r="K150" s="54"/>
      <c r="L150" s="56"/>
    </row>
    <row r="151" spans="1:12" ht="15">
      <c r="A151" s="23"/>
      <c r="B151" s="15"/>
      <c r="C151" s="11"/>
      <c r="D151" s="7" t="s">
        <v>30</v>
      </c>
      <c r="E151" s="49"/>
      <c r="F151" s="52"/>
      <c r="G151" s="52"/>
      <c r="H151" s="52"/>
      <c r="I151" s="52"/>
      <c r="J151" s="52"/>
      <c r="K151" s="54"/>
      <c r="L151" s="56"/>
    </row>
    <row r="152" spans="1:12" ht="15">
      <c r="A152" s="23"/>
      <c r="B152" s="15"/>
      <c r="C152" s="11"/>
      <c r="D152" s="7" t="s">
        <v>31</v>
      </c>
      <c r="E152" s="50"/>
      <c r="F152" s="52"/>
      <c r="G152" s="52"/>
      <c r="H152" s="52"/>
      <c r="I152" s="52"/>
      <c r="J152" s="52"/>
      <c r="K152" s="54"/>
      <c r="L152" s="56"/>
    </row>
    <row r="153" spans="1:12" ht="15">
      <c r="A153" s="23"/>
      <c r="B153" s="15"/>
      <c r="C153" s="11"/>
      <c r="D153" s="7" t="s">
        <v>32</v>
      </c>
      <c r="E153" s="50"/>
      <c r="F153" s="52"/>
      <c r="G153" s="52"/>
      <c r="H153" s="52"/>
      <c r="I153" s="52"/>
      <c r="J153" s="52"/>
      <c r="K153" s="54"/>
      <c r="L153" s="56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6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6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518</v>
      </c>
      <c r="G157" s="32">
        <f t="shared" ref="G157" si="74">G146+G156</f>
        <v>22</v>
      </c>
      <c r="H157" s="32">
        <f t="shared" ref="H157" si="75">H146+H156</f>
        <v>20</v>
      </c>
      <c r="I157" s="32">
        <f t="shared" ref="I157" si="76">I146+I156</f>
        <v>68</v>
      </c>
      <c r="J157" s="32">
        <f t="shared" ref="J157:L157" si="77">J146+J156</f>
        <v>541</v>
      </c>
      <c r="K157" s="32"/>
      <c r="L157" s="32">
        <f t="shared" si="77"/>
        <v>71.47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62" t="s">
        <v>57</v>
      </c>
      <c r="F158" s="51">
        <v>220</v>
      </c>
      <c r="G158" s="57">
        <v>12</v>
      </c>
      <c r="H158" s="57">
        <v>9</v>
      </c>
      <c r="I158" s="57">
        <v>42</v>
      </c>
      <c r="J158" s="57">
        <v>370</v>
      </c>
      <c r="K158" s="54" t="s">
        <v>47</v>
      </c>
      <c r="L158" s="55">
        <v>39.74</v>
      </c>
    </row>
    <row r="159" spans="1:12" ht="1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>
      <c r="A160" s="23"/>
      <c r="B160" s="15"/>
      <c r="C160" s="11"/>
      <c r="D160" s="7" t="s">
        <v>22</v>
      </c>
      <c r="E160" s="49" t="s">
        <v>62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48</v>
      </c>
      <c r="L160" s="56">
        <v>1.1599999999999999</v>
      </c>
    </row>
    <row r="161" spans="1:12" ht="15">
      <c r="A161" s="23"/>
      <c r="B161" s="15"/>
      <c r="C161" s="11"/>
      <c r="D161" s="7" t="s">
        <v>23</v>
      </c>
      <c r="E161" s="50" t="s">
        <v>40</v>
      </c>
      <c r="F161" s="52">
        <v>27</v>
      </c>
      <c r="G161" s="52">
        <v>3</v>
      </c>
      <c r="H161" s="52">
        <v>0</v>
      </c>
      <c r="I161" s="52">
        <v>18</v>
      </c>
      <c r="J161" s="52">
        <v>87</v>
      </c>
      <c r="K161" s="54" t="s">
        <v>44</v>
      </c>
      <c r="L161" s="54">
        <v>1.77</v>
      </c>
    </row>
    <row r="162" spans="1:12" ht="15">
      <c r="A162" s="23"/>
      <c r="B162" s="15"/>
      <c r="C162" s="11"/>
      <c r="D162" s="7" t="s">
        <v>24</v>
      </c>
      <c r="E162" s="62" t="s">
        <v>58</v>
      </c>
      <c r="F162" s="63">
        <v>120</v>
      </c>
      <c r="G162" s="52">
        <v>1</v>
      </c>
      <c r="H162" s="52">
        <v>1</v>
      </c>
      <c r="I162" s="52">
        <v>17</v>
      </c>
      <c r="J162" s="52">
        <v>73</v>
      </c>
      <c r="K162" s="54" t="s">
        <v>59</v>
      </c>
      <c r="L162" s="54">
        <v>28.8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  <c r="L163" s="54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567</v>
      </c>
      <c r="G165" s="19">
        <f t="shared" ref="G165:J165" si="78">SUM(G158:G164)</f>
        <v>16</v>
      </c>
      <c r="H165" s="19">
        <f t="shared" si="78"/>
        <v>10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/>
      <c r="F166" s="63"/>
      <c r="G166" s="52"/>
      <c r="H166" s="52"/>
      <c r="I166" s="52"/>
      <c r="J166" s="52"/>
      <c r="K166" s="54"/>
      <c r="L166" s="56"/>
    </row>
    <row r="167" spans="1:12" ht="15">
      <c r="A167" s="23"/>
      <c r="B167" s="15"/>
      <c r="C167" s="11"/>
      <c r="D167" s="7" t="s">
        <v>27</v>
      </c>
      <c r="E167" s="50"/>
      <c r="F167" s="52"/>
      <c r="G167" s="69"/>
      <c r="H167" s="52"/>
      <c r="I167" s="52"/>
      <c r="J167" s="52"/>
      <c r="K167" s="54"/>
      <c r="L167" s="56"/>
    </row>
    <row r="168" spans="1:12" ht="15">
      <c r="A168" s="23"/>
      <c r="B168" s="15"/>
      <c r="C168" s="11"/>
      <c r="D168" s="7" t="s">
        <v>28</v>
      </c>
      <c r="E168" s="49"/>
      <c r="F168" s="52"/>
      <c r="G168" s="52"/>
      <c r="H168" s="52"/>
      <c r="I168" s="52"/>
      <c r="J168" s="52"/>
      <c r="K168" s="54"/>
      <c r="L168" s="56"/>
    </row>
    <row r="169" spans="1:12" ht="15">
      <c r="A169" s="23"/>
      <c r="B169" s="15"/>
      <c r="C169" s="11"/>
      <c r="D169" s="7" t="s">
        <v>29</v>
      </c>
      <c r="E169" s="49"/>
      <c r="F169" s="52"/>
      <c r="G169" s="52"/>
      <c r="H169" s="52"/>
      <c r="I169" s="52"/>
      <c r="J169" s="52"/>
      <c r="K169" s="54"/>
      <c r="L169" s="56"/>
    </row>
    <row r="170" spans="1:12" ht="15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54"/>
      <c r="L170" s="56"/>
    </row>
    <row r="171" spans="1:12" ht="15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4"/>
      <c r="L171" s="56"/>
    </row>
    <row r="172" spans="1:12" ht="15">
      <c r="A172" s="23"/>
      <c r="B172" s="15"/>
      <c r="C172" s="11"/>
      <c r="D172" s="7" t="s">
        <v>32</v>
      </c>
      <c r="E172" s="50"/>
      <c r="F172" s="52"/>
      <c r="G172" s="52"/>
      <c r="H172" s="52"/>
      <c r="I172" s="52"/>
      <c r="J172" s="52"/>
      <c r="K172" s="54"/>
      <c r="L172" s="54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52"/>
      <c r="J173" s="40"/>
      <c r="K173" s="54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567</v>
      </c>
      <c r="G176" s="32">
        <f t="shared" ref="G176" si="82">G165+G175</f>
        <v>16</v>
      </c>
      <c r="H176" s="32">
        <f t="shared" ref="H176" si="83">H165+H175</f>
        <v>10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62" t="s">
        <v>55</v>
      </c>
      <c r="F177" s="63">
        <v>290</v>
      </c>
      <c r="G177" s="57">
        <v>9</v>
      </c>
      <c r="H177" s="57">
        <v>21</v>
      </c>
      <c r="I177" s="52">
        <v>12</v>
      </c>
      <c r="J177" s="57">
        <v>382</v>
      </c>
      <c r="K177" s="66"/>
      <c r="L177" s="55">
        <v>57.91</v>
      </c>
    </row>
    <row r="178" spans="1:12" ht="1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1"/>
      <c r="L178" s="56"/>
    </row>
    <row r="179" spans="1:12" ht="15">
      <c r="A179" s="23"/>
      <c r="B179" s="15"/>
      <c r="C179" s="11"/>
      <c r="D179" s="7" t="s">
        <v>22</v>
      </c>
      <c r="E179" s="49" t="s">
        <v>45</v>
      </c>
      <c r="F179" s="52">
        <v>200</v>
      </c>
      <c r="G179" s="52">
        <v>1</v>
      </c>
      <c r="H179" s="52">
        <v>0</v>
      </c>
      <c r="I179" s="52">
        <v>21</v>
      </c>
      <c r="J179" s="52">
        <v>86</v>
      </c>
      <c r="K179" s="52"/>
      <c r="L179" s="56">
        <v>11.23</v>
      </c>
    </row>
    <row r="180" spans="1:12" ht="15">
      <c r="A180" s="23"/>
      <c r="B180" s="15"/>
      <c r="C180" s="11"/>
      <c r="D180" s="7" t="s">
        <v>23</v>
      </c>
      <c r="E180" s="68" t="s">
        <v>40</v>
      </c>
      <c r="F180" s="63">
        <v>36</v>
      </c>
      <c r="G180" s="52">
        <v>3</v>
      </c>
      <c r="H180" s="52">
        <v>0</v>
      </c>
      <c r="I180" s="52">
        <v>21</v>
      </c>
      <c r="J180" s="52">
        <v>99</v>
      </c>
      <c r="K180" s="52"/>
      <c r="L180" s="56">
        <v>2.33</v>
      </c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52"/>
      <c r="I181" s="52"/>
      <c r="J181" s="40"/>
      <c r="K181" s="52"/>
      <c r="L181" s="40"/>
    </row>
    <row r="182" spans="1:12" ht="15">
      <c r="A182" s="23"/>
      <c r="B182" s="15"/>
      <c r="C182" s="11"/>
      <c r="D182" s="6"/>
      <c r="E182" s="39"/>
      <c r="F182" s="40"/>
      <c r="G182" s="52"/>
      <c r="H182" s="52"/>
      <c r="I182" s="52"/>
      <c r="J182" s="52"/>
      <c r="K182" s="52"/>
      <c r="L182" s="54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526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54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/>
      <c r="F185" s="63"/>
      <c r="G185" s="52"/>
      <c r="H185" s="52"/>
      <c r="I185" s="52"/>
      <c r="J185" s="52"/>
      <c r="K185" s="54"/>
      <c r="L185" s="56"/>
    </row>
    <row r="186" spans="1:12" ht="15">
      <c r="A186" s="23"/>
      <c r="B186" s="15"/>
      <c r="C186" s="11"/>
      <c r="D186" s="7" t="s">
        <v>27</v>
      </c>
      <c r="E186" s="49"/>
      <c r="F186" s="52"/>
      <c r="G186" s="69"/>
      <c r="H186" s="52"/>
      <c r="I186" s="52"/>
      <c r="J186" s="52"/>
      <c r="K186" s="54"/>
      <c r="L186" s="56"/>
    </row>
    <row r="187" spans="1:12" ht="15">
      <c r="A187" s="23"/>
      <c r="B187" s="15"/>
      <c r="C187" s="11"/>
      <c r="D187" s="7" t="s">
        <v>28</v>
      </c>
      <c r="E187" s="49"/>
      <c r="F187" s="52"/>
      <c r="G187" s="52"/>
      <c r="H187" s="52"/>
      <c r="I187" s="52"/>
      <c r="J187" s="52"/>
      <c r="K187" s="54"/>
      <c r="L187" s="56"/>
    </row>
    <row r="188" spans="1:12" ht="15">
      <c r="A188" s="23"/>
      <c r="B188" s="15"/>
      <c r="C188" s="11"/>
      <c r="D188" s="7" t="s">
        <v>29</v>
      </c>
      <c r="E188" s="49"/>
      <c r="F188" s="52"/>
      <c r="G188" s="52"/>
      <c r="H188" s="52"/>
      <c r="I188" s="52"/>
      <c r="J188" s="52"/>
      <c r="K188" s="54"/>
      <c r="L188" s="56"/>
    </row>
    <row r="189" spans="1:12" ht="15">
      <c r="A189" s="23"/>
      <c r="B189" s="15"/>
      <c r="C189" s="11"/>
      <c r="D189" s="7" t="s">
        <v>30</v>
      </c>
      <c r="E189" s="49"/>
      <c r="F189" s="52"/>
      <c r="G189" s="52"/>
      <c r="H189" s="52"/>
      <c r="I189" s="52"/>
      <c r="J189" s="52"/>
      <c r="K189" s="54"/>
      <c r="L189" s="56"/>
    </row>
    <row r="190" spans="1:12" ht="15">
      <c r="A190" s="23"/>
      <c r="B190" s="15"/>
      <c r="C190" s="11"/>
      <c r="D190" s="7" t="s">
        <v>31</v>
      </c>
      <c r="E190" s="50"/>
      <c r="F190" s="52"/>
      <c r="G190" s="52"/>
      <c r="H190" s="52"/>
      <c r="I190" s="52"/>
      <c r="J190" s="52"/>
      <c r="K190" s="54"/>
      <c r="L190" s="56"/>
    </row>
    <row r="191" spans="1:12" ht="15">
      <c r="A191" s="23"/>
      <c r="B191" s="15"/>
      <c r="C191" s="11"/>
      <c r="D191" s="7" t="s">
        <v>32</v>
      </c>
      <c r="E191" s="50"/>
      <c r="F191" s="52"/>
      <c r="G191" s="52"/>
      <c r="H191" s="52"/>
      <c r="I191" s="52"/>
      <c r="J191" s="52"/>
      <c r="K191" s="54"/>
      <c r="L191" s="56"/>
    </row>
    <row r="192" spans="1:12" ht="1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526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54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5" thickBot="1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553.29999999999995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18.580000000000002</v>
      </c>
      <c r="H196" s="34">
        <f t="shared" si="94"/>
        <v>17.600000000000001</v>
      </c>
      <c r="I196" s="34">
        <f t="shared" si="94"/>
        <v>81.988</v>
      </c>
      <c r="J196" s="34">
        <f t="shared" si="94"/>
        <v>570.62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2024-11-17T04:34:56Z</dcterms:modified>
</cp:coreProperties>
</file>